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EstaPastaDeTrabalho" defaultThemeVersion="202300"/>
  <mc:AlternateContent xmlns:mc="http://schemas.openxmlformats.org/markup-compatibility/2006">
    <mc:Choice Requires="x15">
      <x15ac:absPath xmlns:x15ac="http://schemas.microsoft.com/office/spreadsheetml/2010/11/ac" url="X:\CPA\AUTOAVALIAÇÃO\Divulgação - Relatórios Gerenciais\2024\Colaboradores e Setoriais\"/>
    </mc:Choice>
  </mc:AlternateContent>
  <xr:revisionPtr revIDLastSave="0" documentId="13_ncr:1_{8761EB8C-6CA3-42E4-8677-3CDB070695FE}" xr6:coauthVersionLast="47" xr6:coauthVersionMax="47" xr10:uidLastSave="{00000000-0000-0000-0000-000000000000}"/>
  <workbookProtection workbookAlgorithmName="SHA-512" workbookHashValue="GwguKnaACiTdMT37CITMhjhQX40hQzihdO79aC3f/Cwf0E3rBDuWwp2nsbkuXoP1BD1V0Keh6Zzb3gXgS9baEQ==" workbookSaltValue="Qn+n0SbMLt0fPxO6eQynrw==" workbookSpinCount="100000" lockStructure="1"/>
  <bookViews>
    <workbookView xWindow="-120" yWindow="-120" windowWidth="20730" windowHeight="11160" xr2:uid="{00000000-000D-0000-FFFF-FFFF00000000}"/>
  </bookViews>
  <sheets>
    <sheet name="Apresentação" sheetId="18" r:id="rId1"/>
    <sheet name="Resultados" sheetId="1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5" i="17" l="1"/>
  <c r="C297" i="17"/>
  <c r="C278" i="17"/>
  <c r="C264" i="17"/>
  <c r="C247" i="17"/>
  <c r="D234" i="17"/>
  <c r="C223" i="17"/>
  <c r="C208" i="17"/>
  <c r="D11" i="1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5DB38A-4925-440B-8F29-4A329A719F41}" keepAlive="1" name="Consulta - Tabela1" description="Conexão com a consulta 'Tabela1' na pasta de trabalho." type="5" refreshedVersion="8" background="1" saveData="1">
    <dbPr connection="Provider=Microsoft.Mashup.OleDb.1;Data Source=$Workbook$;Location=Tabela1;Extended Properties=&quot;&quot;" command="SELECT * FROM [Tabela1]"/>
  </connection>
  <connection id="2" xr16:uid="{A1649B5E-5A4E-48F7-B523-8D0F14D18D82}" keepAlive="1" name="Consulta - Tabela3" description="Conexão com a consulta 'Tabela3' na pasta de trabalho." type="5" refreshedVersion="0" background="1">
    <dbPr connection="Provider=Microsoft.Mashup.OleDb.1;Data Source=$Workbook$;Location=Tabela3;Extended Properties=&quot;&quot;" command="SELECT * FROM [Tabela3]"/>
  </connection>
  <connection id="3" xr16:uid="{D827DCD0-C6C3-404D-8998-AA139757E1C2}" keepAlive="1" name="Consulta - Tabela3 (2)" description="Conexão com a consulta 'Tabela3 (2)' na pasta de trabalho." type="5" refreshedVersion="8" background="1" saveData="1">
    <dbPr connection="Provider=Microsoft.Mashup.OleDb.1;Data Source=$Workbook$;Location=&quot;Tabela3 (2)&quot;;Extended Properties=&quot;&quot;" command="SELECT * FROM [Tabela3 (2)]"/>
  </connection>
</connections>
</file>

<file path=xl/sharedStrings.xml><?xml version="1.0" encoding="utf-8"?>
<sst xmlns="http://schemas.openxmlformats.org/spreadsheetml/2006/main" count="261" uniqueCount="195">
  <si>
    <t>AMBIENTE E CONDIÇÕES DE TRABALHO</t>
  </si>
  <si>
    <t>PERFIL SOCIOECONÔMICO</t>
  </si>
  <si>
    <t>Gênero:</t>
  </si>
  <si>
    <t>Masculino</t>
  </si>
  <si>
    <t>Feminino</t>
  </si>
  <si>
    <t>Total</t>
  </si>
  <si>
    <t>Abaixo de 25 anos</t>
  </si>
  <si>
    <t>26 a 35 anos</t>
  </si>
  <si>
    <t>36 a 45 anos</t>
  </si>
  <si>
    <t>46 a 55 anos</t>
  </si>
  <si>
    <t>acima de 55 anos</t>
  </si>
  <si>
    <t>Estado civil:</t>
  </si>
  <si>
    <t>Solteiro(a)</t>
  </si>
  <si>
    <t>Casado(a)</t>
  </si>
  <si>
    <t>Viúvo(a)</t>
  </si>
  <si>
    <t>Separado(a)/divorciado(a)</t>
  </si>
  <si>
    <t>Outros</t>
  </si>
  <si>
    <t>Maior titulação que possui concluída</t>
  </si>
  <si>
    <t>Especialização</t>
  </si>
  <si>
    <t>Mestrado</t>
  </si>
  <si>
    <t>Doutorado</t>
  </si>
  <si>
    <t>PERFIL PROFISSIONAL</t>
  </si>
  <si>
    <t>Tempo de experiência profissional fora do magistério superior (concomitante ou não)</t>
  </si>
  <si>
    <t>Menos 5 anos </t>
  </si>
  <si>
    <t>6 a 10 anos   </t>
  </si>
  <si>
    <t>11 a 15 anos</t>
  </si>
  <si>
    <t>16 a 20 anos</t>
  </si>
  <si>
    <t>Acima de 20 anos</t>
  </si>
  <si>
    <t>6 a 10 anos  </t>
  </si>
  <si>
    <t xml:space="preserve">Se exerce outra atividade profissional além da docência, qual é esta atividade? </t>
  </si>
  <si>
    <t>Não possuo outra forma de atuação</t>
  </si>
  <si>
    <t>Empresário</t>
  </si>
  <si>
    <t>Profissional liberal / autônomo    </t>
  </si>
  <si>
    <t>Assalariado do setor privado </t>
  </si>
  <si>
    <t>Assalariado do setor público</t>
  </si>
  <si>
    <t>Outro tipo de ocupação laboral</t>
  </si>
  <si>
    <t xml:space="preserve">Quantidade de horas semanais em outras atividades profissionais fora do UNINTER: </t>
  </si>
  <si>
    <t>Não possuo outra atividade fora da IES</t>
  </si>
  <si>
    <t>04 horas ou menos</t>
  </si>
  <si>
    <t>De 04 a 10 horas</t>
  </si>
  <si>
    <t>De 10 a 22 horas</t>
  </si>
  <si>
    <t>Acima de 22 horas</t>
  </si>
  <si>
    <t>Quantidade de IES em que atua</t>
  </si>
  <si>
    <t>Apenas no UNINTER</t>
  </si>
  <si>
    <t>Duas IES</t>
  </si>
  <si>
    <t>Três IES</t>
  </si>
  <si>
    <t xml:space="preserve">Mais de 3 IES </t>
  </si>
  <si>
    <t xml:space="preserve">Você se considera prestigiado na sociedade por ser professor universitário? </t>
  </si>
  <si>
    <t>Sim</t>
  </si>
  <si>
    <t>Não</t>
  </si>
  <si>
    <t xml:space="preserve">Você se considera motivado a investir na carreira docente? </t>
  </si>
  <si>
    <t>ATUAÇÃO NA UNINTER</t>
  </si>
  <si>
    <t>Menos 2 anos </t>
  </si>
  <si>
    <t>2 a 5 anos  </t>
  </si>
  <si>
    <t>5 a 8 anos</t>
  </si>
  <si>
    <t>8 a 10 anos</t>
  </si>
  <si>
    <t>Acima de 10 anos</t>
  </si>
  <si>
    <t xml:space="preserve">Em quantas modalidades e/ou metodologias você atua na Instituição (EaD, Presencial, Semipresencial e Telepresencial)? </t>
  </si>
  <si>
    <t>Atuo em apenas uma</t>
  </si>
  <si>
    <t>Atuo em duas</t>
  </si>
  <si>
    <t>Atuo em três</t>
  </si>
  <si>
    <t>Atuo em todas as modalidades/metodologias ofertadas pela IES</t>
  </si>
  <si>
    <t xml:space="preserve">Formas de atuação docente na IES: </t>
  </si>
  <si>
    <t xml:space="preserve">Em quantos cursos atua na instituição? </t>
  </si>
  <si>
    <t>Um</t>
  </si>
  <si>
    <t>Dois</t>
  </si>
  <si>
    <t>Três</t>
  </si>
  <si>
    <t>Quatro</t>
  </si>
  <si>
    <t>Cinco</t>
  </si>
  <si>
    <t>Mais de cinco</t>
  </si>
  <si>
    <t>Atua (ou já atuou) na pós-graduação da Instituição</t>
  </si>
  <si>
    <t xml:space="preserve">Horas semanais dedicadas à atividade docente no UNINTER (incluindo orientação de TCC, tutoria, pesquisa, etc.): </t>
  </si>
  <si>
    <t>De 10 a 20 horas</t>
  </si>
  <si>
    <t>20 a 30 horas</t>
  </si>
  <si>
    <t>De 30 a 40 horas</t>
  </si>
  <si>
    <t xml:space="preserve">Quantidade de horas-aula semanais em outras atividades no UNINTER (coordenação, administração, assessoria, etc.): </t>
  </si>
  <si>
    <t>Não possuo outra atuação na IES</t>
  </si>
  <si>
    <t>10 horas ou menos</t>
  </si>
  <si>
    <t>De 20 a 30 horas</t>
  </si>
  <si>
    <t>Acima de 30 horas</t>
  </si>
  <si>
    <t>AMBIENTE/CONDIÇÕES DE TRABALHO</t>
  </si>
  <si>
    <t>Conceito</t>
  </si>
  <si>
    <t>NTC</t>
  </si>
  <si>
    <t>Respeito e reconhecimento por parte dos alunos</t>
  </si>
  <si>
    <t>Respaldo institucional para o desenvolvimento do trabalho docente</t>
  </si>
  <si>
    <t>Salário compatível com as atribuições desempenhadas</t>
  </si>
  <si>
    <t>Salário compatível com o que outras instituições oferecem</t>
  </si>
  <si>
    <t>Benefícios compatíveis com o que outras instituições oferecem</t>
  </si>
  <si>
    <t>Oportunidades de ampliação da atuação profissional na Instituição</t>
  </si>
  <si>
    <t>Segurança e estabilidade na Instituição</t>
  </si>
  <si>
    <t xml:space="preserve">Políticas e ações acadêmico-administrativas de incentivo à formação e capacitação </t>
  </si>
  <si>
    <t>Políticas e ações acadêmico-administrativas de incentivo à pesquisa</t>
  </si>
  <si>
    <t xml:space="preserve">Políticas institucionais e ações de estímulo à difusão das produções acadêmicas </t>
  </si>
  <si>
    <t>Apoio à realização de eventos internos</t>
  </si>
  <si>
    <t>Apoio à participação em eventos externos</t>
  </si>
  <si>
    <t>Reconhecimento do UNINTER como uma boa instituição de ensino</t>
  </si>
  <si>
    <t>MÉDIA</t>
  </si>
  <si>
    <t>INFRAESTRUTURA</t>
  </si>
  <si>
    <t>(1 a 10)</t>
  </si>
  <si>
    <t xml:space="preserve">Diversidade e disponibilidade de títulos da biblioteca virtual Pearson </t>
  </si>
  <si>
    <t>Facilidade de manuseio dos recursos da biblioteca virtual Pearson</t>
  </si>
  <si>
    <t xml:space="preserve">Diversidade e disponibilidade de títulos da biblioteca virtual Minha Biblioteca </t>
  </si>
  <si>
    <t xml:space="preserve">Facilidade de manuseio dos recursos da biblioteca virtual Minha Biblioteca </t>
  </si>
  <si>
    <t>Facilidade de uso do Univirtus</t>
  </si>
  <si>
    <t>Recursos disponíveis no Univirtus (aulas, rotas, trabalhos, etc.)</t>
  </si>
  <si>
    <t>Estabilidade da Plataforma do Univirtus</t>
  </si>
  <si>
    <t xml:space="preserve">Qual é a velocidade da internet que você possui em sua residência (Cabo, Rádio, Linha Telefónica, etc.)? </t>
  </si>
  <si>
    <t>Não possuo internet em minha residência</t>
  </si>
  <si>
    <t>Até 10MB</t>
  </si>
  <si>
    <t>Acima de 10 MB até 50MB</t>
  </si>
  <si>
    <t>Acima de 50MB até 100MB</t>
  </si>
  <si>
    <t>Acima de 100MB Até 200MB</t>
  </si>
  <si>
    <t>Acima de 200 MB</t>
  </si>
  <si>
    <t>Não sei qual a velocidade da internet de minha residência</t>
  </si>
  <si>
    <t>SERVIÇOS INSTITUCIONAIS</t>
  </si>
  <si>
    <t xml:space="preserve">Conceito </t>
  </si>
  <si>
    <t>Atendimento e apoio da secretaria da coordenação</t>
  </si>
  <si>
    <t xml:space="preserve">Serviços do atendimento acadêmico (controle de documentação) </t>
  </si>
  <si>
    <t>Atuação da Coordenação do Curso (orientação, mediação, agendamento, etc.)</t>
  </si>
  <si>
    <t>Atendimento da Gestão de Pessoas (Recursos Humanos)</t>
  </si>
  <si>
    <t>Atendimento do suporte técnico dos campi</t>
  </si>
  <si>
    <t>COMUNICAÇÃO E INFORMAÇÃO</t>
  </si>
  <si>
    <t>Conhecimento do Plano de Desenvolvimento Institucional (PDI)</t>
  </si>
  <si>
    <t xml:space="preserve">Conhecimento das diretrizes educacionais e administrativas do UNINTER </t>
  </si>
  <si>
    <t>Conhecimento do Plano de Carreira do Corpo Docente</t>
  </si>
  <si>
    <t>Conhecimento do Projeto Pedagógico do curso no qual atua</t>
  </si>
  <si>
    <t>Frequência de convocações para reuniões pedagógicas</t>
  </si>
  <si>
    <t>Informações prestadas na coordenação de curso</t>
  </si>
  <si>
    <t>Diálogo com o(a) coordenador(a) de curso</t>
  </si>
  <si>
    <t>Abertura das coordenações de curso para opiniões e sugestões dos professores</t>
  </si>
  <si>
    <t>CORPO DISCENTE</t>
  </si>
  <si>
    <t>Participação e esclarecimento de dúvidas durante/após as aulas</t>
  </si>
  <si>
    <t>Pontualidade dos alunos (entrada e saída dentro do horário)</t>
  </si>
  <si>
    <t>Integração e interação entre os alunos</t>
  </si>
  <si>
    <t>Preparação anterior dos alunos para frequentar a disciplina</t>
  </si>
  <si>
    <t>Dedicação dos discentes nos trabalhos da disciplina</t>
  </si>
  <si>
    <t>Aprendizagem dos alunos</t>
  </si>
  <si>
    <t>QUESTÃO ABERTA</t>
  </si>
  <si>
    <t>Sobre quais dos temas abordados na pesquisa, você deseja se manifestar por meio da questão aberta?</t>
  </si>
  <si>
    <t>Outro. Qual?*</t>
  </si>
  <si>
    <r>
      <t>Seu comentário preponderantemente é um(a)</t>
    </r>
    <r>
      <rPr>
        <sz val="10"/>
        <color theme="1"/>
        <rFont val="Arial"/>
        <family val="2"/>
      </rPr>
      <t xml:space="preserve">: </t>
    </r>
  </si>
  <si>
    <t>Não tenho nenhum comentário a fazer</t>
  </si>
  <si>
    <t>Crítica</t>
  </si>
  <si>
    <t>Elogio</t>
  </si>
  <si>
    <t>Sugestão</t>
  </si>
  <si>
    <t>Qtde</t>
  </si>
  <si>
    <t>De R$ 6.032,01 a R$ 11.560,00</t>
  </si>
  <si>
    <t>Atividades administrativas</t>
  </si>
  <si>
    <t>De R$ 11.560,01 a R$ 24.813,00</t>
  </si>
  <si>
    <t>Adjunto do ao vivo</t>
  </si>
  <si>
    <t>Atividades vinculadas a pesquisa</t>
  </si>
  <si>
    <t>Orientação de TCC, dissertação ou tese</t>
  </si>
  <si>
    <t>Mediação no semipresencial</t>
  </si>
  <si>
    <t>Núcleo docente estruturante - NDE</t>
  </si>
  <si>
    <t>Pós-graduação lato sensu</t>
  </si>
  <si>
    <t>Sala de aula presencial</t>
  </si>
  <si>
    <t>Tutoria on-line</t>
  </si>
  <si>
    <t>De R$ 3.293,01 a R$ 6.032,00</t>
  </si>
  <si>
    <t>Coordenação de curso</t>
  </si>
  <si>
    <t>De R$ 24.813,01 a R$ 43.075,00</t>
  </si>
  <si>
    <t>De R$ 1.730,01 a R$ 3.293,00</t>
  </si>
  <si>
    <t>Pós-graduação stricto sensu</t>
  </si>
  <si>
    <t>De R$ 1.412,01 a R$ 1.730,00</t>
  </si>
  <si>
    <t>Até R$ 1.412,00</t>
  </si>
  <si>
    <t>Acima de de R$ 43.075,00</t>
  </si>
  <si>
    <t>Titular do ao vivo</t>
  </si>
  <si>
    <t>Ambiente e condições de trabalho</t>
  </si>
  <si>
    <t>Comunicação e Informação</t>
  </si>
  <si>
    <t>Teletrabalho</t>
  </si>
  <si>
    <t>Infraestrutura</t>
  </si>
  <si>
    <t>Serviços Institucionais</t>
  </si>
  <si>
    <t>Políticas Institucionais</t>
  </si>
  <si>
    <t>Univirtus</t>
  </si>
  <si>
    <t>Bibliotecas Virtuais</t>
  </si>
  <si>
    <t>Coordenação de Curso</t>
  </si>
  <si>
    <t>Corpo discente</t>
  </si>
  <si>
    <t>REPRESENTATIVIDADE</t>
  </si>
  <si>
    <t>Docentes Ativos</t>
  </si>
  <si>
    <t>Respondentes</t>
  </si>
  <si>
    <t>Representatividade</t>
  </si>
  <si>
    <r>
      <t>Idade</t>
    </r>
    <r>
      <rPr>
        <sz val="10"/>
        <color theme="1"/>
        <rFont val="Arial"/>
        <family val="2"/>
      </rPr>
      <t>:</t>
    </r>
  </si>
  <si>
    <r>
      <t>Renda Familiar Mensal (considerar todos os tipos de rendimentos líquidos, de todos os membros da família)</t>
    </r>
    <r>
      <rPr>
        <sz val="10"/>
        <color theme="1"/>
        <rFont val="Arial"/>
        <family val="2"/>
      </rPr>
      <t xml:space="preserve">: </t>
    </r>
  </si>
  <si>
    <r>
      <t>Tempo de experiência no magistério superior</t>
    </r>
    <r>
      <rPr>
        <sz val="10"/>
        <color theme="1"/>
        <rFont val="Arial"/>
        <family val="2"/>
      </rPr>
      <t xml:space="preserve">: </t>
    </r>
  </si>
  <si>
    <r>
      <t>Tempo de atividade como docente na IES</t>
    </r>
    <r>
      <rPr>
        <sz val="10"/>
        <color theme="1"/>
        <rFont val="Arial"/>
        <family val="2"/>
      </rPr>
      <t xml:space="preserve">: </t>
    </r>
  </si>
  <si>
    <t>-</t>
  </si>
  <si>
    <t>Outra</t>
  </si>
  <si>
    <t>Margem de Erro</t>
  </si>
  <si>
    <t>Nível de Confiança</t>
  </si>
  <si>
    <t>APRESENTAÇÃO</t>
  </si>
  <si>
    <t>Não tenho condições de avaliar</t>
  </si>
  <si>
    <t>Péssimo</t>
  </si>
  <si>
    <t>Ruim</t>
  </si>
  <si>
    <t>Regular</t>
  </si>
  <si>
    <t>Bom</t>
  </si>
  <si>
    <t>Excelente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</si>
</sst>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R$&quot;\ #,##0.00;[Red]\-&quot;R$&quot;\ #,##0.00"/>
    <numFmt numFmtId="43" formatCode="_-* #,##0.00_-;\-* #,##0.00_-;_-* &quot;-&quot;??_-;_-@_-"/>
    <numFmt numFmtId="164" formatCode="0.0%"/>
    <numFmt numFmtId="165" formatCode="0.0"/>
    <numFmt numFmtId="166" formatCode="_-* #,##0_-;\-* #,##0_-;_-* &quot;-&quot;??_-;_-@_-"/>
  </numFmts>
  <fonts count="31" x14ac:knownFonts="1">
    <font>
      <sz val="11"/>
      <color theme="1"/>
      <name val="Aptos Narrow"/>
      <family val="2"/>
      <scheme val="minor"/>
    </font>
    <font>
      <sz val="11"/>
      <color theme="1"/>
      <name val="Aptos Narrow"/>
      <family val="2"/>
      <scheme val="minor"/>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b/>
      <sz val="11"/>
      <color theme="1"/>
      <name val="Aptos Narrow"/>
      <family val="2"/>
      <scheme val="minor"/>
    </font>
    <font>
      <sz val="11"/>
      <color theme="0"/>
      <name val="Aptos Narrow"/>
      <family val="2"/>
      <scheme val="minor"/>
    </font>
    <font>
      <b/>
      <sz val="10"/>
      <color rgb="FF000000"/>
      <name val="Arial"/>
      <family val="2"/>
    </font>
    <font>
      <b/>
      <sz val="10"/>
      <color theme="1"/>
      <name val="Arial"/>
      <family val="2"/>
    </font>
    <font>
      <sz val="10"/>
      <color theme="1"/>
      <name val="Arial"/>
      <family val="2"/>
    </font>
    <font>
      <b/>
      <sz val="12"/>
      <color theme="1"/>
      <name val="Aptos Narrow"/>
      <family val="2"/>
      <scheme val="minor"/>
    </font>
    <font>
      <b/>
      <sz val="10"/>
      <color rgb="FFFFC000"/>
      <name val="Arial"/>
      <family val="2"/>
    </font>
    <font>
      <b/>
      <sz val="14"/>
      <color theme="0"/>
      <name val="Arial"/>
      <family val="2"/>
    </font>
    <font>
      <b/>
      <sz val="10"/>
      <color theme="0"/>
      <name val="Arial"/>
      <family val="2"/>
    </font>
    <font>
      <b/>
      <sz val="11"/>
      <color theme="0"/>
      <name val="Arial"/>
      <family val="2"/>
    </font>
    <font>
      <sz val="10"/>
      <color rgb="FF000000"/>
      <name val="Arial"/>
      <family val="2"/>
    </font>
    <font>
      <b/>
      <sz val="10"/>
      <color rgb="FFFF0000"/>
      <name val="Arial"/>
      <family val="2"/>
    </font>
    <font>
      <sz val="10"/>
      <color theme="1" tint="4.9989318521683403E-2"/>
      <name val="Arial"/>
      <family val="2"/>
    </font>
    <font>
      <b/>
      <sz val="18"/>
      <color theme="0"/>
      <name val="Aptos Narrow"/>
      <family val="2"/>
      <scheme val="minor"/>
    </font>
    <font>
      <b/>
      <sz val="12"/>
      <color rgb="FF000000"/>
      <name val="Aptos Narrow"/>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rgb="FFD9D9D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1">
    <xf numFmtId="0" fontId="0" fillId="0" borderId="0" xfId="0"/>
    <xf numFmtId="0" fontId="0" fillId="34" borderId="0" xfId="0" applyFill="1"/>
    <xf numFmtId="0" fontId="18" fillId="34" borderId="0" xfId="0" applyFont="1" applyFill="1" applyAlignment="1">
      <alignment vertical="center"/>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36" borderId="14" xfId="0" applyFont="1" applyFill="1" applyBorder="1" applyAlignment="1">
      <alignment vertical="center" wrapText="1"/>
    </xf>
    <xf numFmtId="0" fontId="19" fillId="36" borderId="14" xfId="0" applyFont="1" applyFill="1" applyBorder="1" applyAlignment="1">
      <alignment vertical="center"/>
    </xf>
    <xf numFmtId="0" fontId="22" fillId="33" borderId="0" xfId="0" applyFont="1" applyFill="1" applyAlignment="1">
      <alignment vertical="center"/>
    </xf>
    <xf numFmtId="0" fontId="22" fillId="34" borderId="0" xfId="0" applyFont="1" applyFill="1" applyAlignment="1">
      <alignment vertical="center"/>
    </xf>
    <xf numFmtId="0" fontId="20" fillId="34" borderId="0" xfId="0" applyFont="1" applyFill="1"/>
    <xf numFmtId="0" fontId="23" fillId="33" borderId="0" xfId="0" applyFont="1" applyFill="1" applyAlignment="1">
      <alignment horizontal="center" vertical="center"/>
    </xf>
    <xf numFmtId="0" fontId="24" fillId="34" borderId="0" xfId="0" applyFont="1" applyFill="1" applyAlignment="1">
      <alignment vertical="center"/>
    </xf>
    <xf numFmtId="0" fontId="24" fillId="33" borderId="0" xfId="0" applyFont="1" applyFill="1" applyAlignment="1">
      <alignment horizontal="center" vertical="center"/>
    </xf>
    <xf numFmtId="0" fontId="20" fillId="35" borderId="0" xfId="0" applyFont="1" applyFill="1"/>
    <xf numFmtId="0" fontId="24" fillId="34" borderId="0" xfId="0" applyFont="1" applyFill="1"/>
    <xf numFmtId="0" fontId="20" fillId="0" borderId="0" xfId="0" applyFont="1"/>
    <xf numFmtId="0" fontId="20" fillId="34" borderId="0" xfId="0" applyFont="1" applyFill="1" applyAlignment="1">
      <alignment horizontal="center"/>
    </xf>
    <xf numFmtId="164" fontId="20" fillId="34" borderId="0" xfId="2" applyNumberFormat="1" applyFont="1" applyFill="1" applyBorder="1" applyAlignment="1">
      <alignment horizontal="center"/>
    </xf>
    <xf numFmtId="0" fontId="19" fillId="36" borderId="14" xfId="0" applyFont="1" applyFill="1" applyBorder="1" applyAlignment="1">
      <alignment horizontal="center"/>
    </xf>
    <xf numFmtId="0" fontId="20" fillId="34" borderId="14" xfId="0" applyFont="1" applyFill="1" applyBorder="1" applyAlignment="1">
      <alignment horizontal="center"/>
    </xf>
    <xf numFmtId="164" fontId="20" fillId="34" borderId="14" xfId="2" applyNumberFormat="1" applyFont="1" applyFill="1" applyBorder="1" applyAlignment="1">
      <alignment horizontal="center"/>
    </xf>
    <xf numFmtId="0" fontId="20" fillId="34" borderId="14" xfId="0" applyFont="1" applyFill="1" applyBorder="1" applyAlignment="1">
      <alignment horizontal="left"/>
    </xf>
    <xf numFmtId="164" fontId="20" fillId="34" borderId="14" xfId="0" applyNumberFormat="1" applyFont="1" applyFill="1" applyBorder="1" applyAlignment="1">
      <alignment horizontal="center"/>
    </xf>
    <xf numFmtId="0" fontId="20" fillId="0" borderId="14" xfId="0" applyFont="1" applyBorder="1" applyAlignment="1">
      <alignment horizontal="left"/>
    </xf>
    <xf numFmtId="0" fontId="19" fillId="0" borderId="14" xfId="0" applyFont="1" applyBorder="1" applyAlignment="1">
      <alignment horizontal="left"/>
    </xf>
    <xf numFmtId="164" fontId="19" fillId="0" borderId="14" xfId="2" applyNumberFormat="1" applyFont="1" applyBorder="1" applyAlignment="1">
      <alignment horizontal="center"/>
    </xf>
    <xf numFmtId="0" fontId="20" fillId="0" borderId="0" xfId="0" applyFont="1" applyAlignment="1">
      <alignment horizontal="center"/>
    </xf>
    <xf numFmtId="0" fontId="19" fillId="0" borderId="0" xfId="0" applyFont="1" applyAlignment="1">
      <alignment horizontal="center"/>
    </xf>
    <xf numFmtId="164" fontId="20" fillId="0" borderId="14" xfId="2" applyNumberFormat="1" applyFont="1" applyBorder="1" applyAlignment="1">
      <alignment horizontal="center"/>
    </xf>
    <xf numFmtId="8" fontId="20" fillId="0" borderId="14" xfId="0" applyNumberFormat="1" applyFont="1" applyBorder="1"/>
    <xf numFmtId="0" fontId="20" fillId="0" borderId="14" xfId="0" applyFont="1" applyBorder="1"/>
    <xf numFmtId="0" fontId="19" fillId="34" borderId="0" xfId="0" applyFont="1" applyFill="1"/>
    <xf numFmtId="164" fontId="20" fillId="0" borderId="14" xfId="2" applyNumberFormat="1" applyFont="1" applyBorder="1" applyAlignment="1">
      <alignment horizontal="center" vertical="center"/>
    </xf>
    <xf numFmtId="0" fontId="20" fillId="0" borderId="0" xfId="0" applyFont="1" applyAlignment="1">
      <alignment horizontal="center" vertical="center"/>
    </xf>
    <xf numFmtId="166" fontId="20" fillId="34" borderId="0" xfId="1" applyNumberFormat="1" applyFont="1" applyFill="1" applyAlignment="1">
      <alignment horizontal="center"/>
    </xf>
    <xf numFmtId="0" fontId="19" fillId="36" borderId="14" xfId="0" applyFont="1" applyFill="1" applyBorder="1" applyAlignment="1">
      <alignment horizontal="center" vertical="center"/>
    </xf>
    <xf numFmtId="0" fontId="19" fillId="0" borderId="14" xfId="0" applyFont="1" applyBorder="1"/>
    <xf numFmtId="164" fontId="20" fillId="0" borderId="0" xfId="0" applyNumberFormat="1" applyFont="1" applyAlignment="1">
      <alignment horizontal="center"/>
    </xf>
    <xf numFmtId="0" fontId="24" fillId="0" borderId="0" xfId="0" applyFont="1"/>
    <xf numFmtId="0" fontId="24" fillId="34" borderId="0" xfId="0" applyFont="1" applyFill="1" applyAlignment="1">
      <alignment horizontal="center" vertical="center"/>
    </xf>
    <xf numFmtId="0" fontId="18" fillId="37" borderId="10"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20" fillId="0" borderId="11" xfId="0" applyFont="1" applyBorder="1" applyAlignment="1">
      <alignment vertical="center" wrapText="1"/>
    </xf>
    <xf numFmtId="165" fontId="19" fillId="0" borderId="14" xfId="0" applyNumberFormat="1" applyFont="1" applyBorder="1" applyAlignment="1">
      <alignment horizontal="center" vertical="center" wrapText="1"/>
    </xf>
    <xf numFmtId="165" fontId="20" fillId="34" borderId="0" xfId="0" applyNumberFormat="1" applyFont="1" applyFill="1"/>
    <xf numFmtId="0" fontId="26" fillId="0" borderId="11" xfId="0" applyFont="1" applyBorder="1" applyAlignment="1">
      <alignment vertical="center" wrapText="1"/>
    </xf>
    <xf numFmtId="165" fontId="19" fillId="0" borderId="15" xfId="0" applyNumberFormat="1" applyFont="1" applyBorder="1" applyAlignment="1">
      <alignment horizontal="center" vertical="center" wrapText="1"/>
    </xf>
    <xf numFmtId="0" fontId="24" fillId="34" borderId="0" xfId="0" applyFont="1" applyFill="1" applyAlignment="1">
      <alignment horizontal="center"/>
    </xf>
    <xf numFmtId="0" fontId="27" fillId="34" borderId="0" xfId="0" applyFont="1" applyFill="1" applyAlignment="1">
      <alignment horizontal="center"/>
    </xf>
    <xf numFmtId="0" fontId="20" fillId="0" borderId="14" xfId="0" applyFont="1" applyBorder="1" applyAlignment="1">
      <alignment vertical="center" wrapText="1"/>
    </xf>
    <xf numFmtId="0" fontId="19" fillId="0" borderId="14" xfId="0" applyFont="1" applyBorder="1" applyAlignment="1">
      <alignment horizontal="center" vertical="center" wrapText="1"/>
    </xf>
    <xf numFmtId="165" fontId="19" fillId="0" borderId="14" xfId="0" applyNumberFormat="1" applyFont="1" applyBorder="1" applyAlignment="1">
      <alignment horizontal="center"/>
    </xf>
    <xf numFmtId="165" fontId="19" fillId="0" borderId="0" xfId="0" applyNumberFormat="1" applyFont="1" applyAlignment="1">
      <alignment horizontal="center"/>
    </xf>
    <xf numFmtId="0" fontId="19" fillId="36" borderId="0" xfId="0" applyFont="1" applyFill="1" applyAlignment="1">
      <alignment horizontal="center" vertical="center"/>
    </xf>
    <xf numFmtId="0" fontId="20" fillId="34" borderId="14" xfId="0" applyFont="1" applyFill="1" applyBorder="1" applyAlignment="1">
      <alignment horizontal="left" vertical="center"/>
    </xf>
    <xf numFmtId="166" fontId="20" fillId="0" borderId="14" xfId="1" applyNumberFormat="1" applyFont="1" applyBorder="1" applyAlignment="1"/>
    <xf numFmtId="0" fontId="19" fillId="0" borderId="14" xfId="0" applyFont="1" applyBorder="1" applyAlignment="1">
      <alignment horizontal="center"/>
    </xf>
    <xf numFmtId="166" fontId="19" fillId="0" borderId="14" xfId="1" applyNumberFormat="1" applyFont="1" applyBorder="1" applyAlignment="1"/>
    <xf numFmtId="164" fontId="19" fillId="34" borderId="14" xfId="0" applyNumberFormat="1" applyFont="1" applyFill="1" applyBorder="1" applyAlignment="1">
      <alignment horizontal="center"/>
    </xf>
    <xf numFmtId="0" fontId="19" fillId="0" borderId="15" xfId="0" applyFont="1" applyBorder="1" applyAlignment="1">
      <alignment horizontal="center" vertical="center" wrapText="1"/>
    </xf>
    <xf numFmtId="165" fontId="19" fillId="0" borderId="15" xfId="0" applyNumberFormat="1" applyFont="1" applyBorder="1" applyAlignment="1">
      <alignment horizontal="center"/>
    </xf>
    <xf numFmtId="0" fontId="28" fillId="0" borderId="14" xfId="0" applyFont="1" applyBorder="1" applyAlignment="1">
      <alignment vertical="center" wrapText="1"/>
    </xf>
    <xf numFmtId="0" fontId="19" fillId="0" borderId="16" xfId="0" applyFont="1" applyBorder="1" applyAlignment="1">
      <alignment horizontal="center" vertical="center" wrapText="1"/>
    </xf>
    <xf numFmtId="0" fontId="20" fillId="0" borderId="0" xfId="0" applyFont="1" applyAlignment="1">
      <alignment vertical="center"/>
    </xf>
    <xf numFmtId="10" fontId="20" fillId="0" borderId="14" xfId="0" applyNumberFormat="1" applyFont="1" applyBorder="1" applyAlignment="1">
      <alignment horizontal="center"/>
    </xf>
    <xf numFmtId="164" fontId="19" fillId="0" borderId="14" xfId="0" applyNumberFormat="1" applyFont="1" applyBorder="1" applyAlignment="1">
      <alignment horizontal="center"/>
    </xf>
    <xf numFmtId="164" fontId="20" fillId="34" borderId="0" xfId="0" applyNumberFormat="1" applyFont="1" applyFill="1"/>
    <xf numFmtId="10" fontId="20" fillId="34" borderId="14" xfId="0" applyNumberFormat="1" applyFont="1" applyFill="1" applyBorder="1"/>
    <xf numFmtId="9" fontId="20" fillId="34" borderId="14" xfId="0" applyNumberFormat="1" applyFont="1" applyFill="1" applyBorder="1"/>
    <xf numFmtId="0" fontId="19" fillId="36" borderId="14" xfId="0" applyFont="1" applyFill="1" applyBorder="1"/>
    <xf numFmtId="0" fontId="0" fillId="33" borderId="0" xfId="0" applyFill="1"/>
    <xf numFmtId="0" fontId="21" fillId="34" borderId="19" xfId="0" applyFont="1" applyFill="1" applyBorder="1" applyAlignment="1">
      <alignment horizontal="center" vertical="center" wrapText="1"/>
    </xf>
    <xf numFmtId="0" fontId="30" fillId="36" borderId="19" xfId="0" applyFont="1" applyFill="1" applyBorder="1" applyAlignment="1">
      <alignment horizontal="center" vertical="center" wrapText="1"/>
    </xf>
    <xf numFmtId="0" fontId="29" fillId="33" borderId="0" xfId="0" applyFont="1" applyFill="1" applyAlignment="1">
      <alignment horizontal="center"/>
    </xf>
    <xf numFmtId="0" fontId="16" fillId="34" borderId="19" xfId="0" applyFont="1" applyFill="1" applyBorder="1" applyAlignment="1">
      <alignment horizontal="center" vertical="center" wrapText="1"/>
    </xf>
    <xf numFmtId="0" fontId="25" fillId="35" borderId="0" xfId="0" applyFont="1" applyFill="1" applyAlignment="1">
      <alignment horizontal="center" vertical="center"/>
    </xf>
    <xf numFmtId="0" fontId="23" fillId="33" borderId="0" xfId="0" applyFont="1" applyFill="1" applyAlignment="1">
      <alignment horizontal="center" vertical="center"/>
    </xf>
    <xf numFmtId="0" fontId="25" fillId="35" borderId="0" xfId="0" applyFont="1" applyFill="1" applyAlignment="1">
      <alignment horizontal="center"/>
    </xf>
    <xf numFmtId="0" fontId="19" fillId="36" borderId="14" xfId="0" applyFont="1" applyFill="1" applyBorder="1" applyAlignment="1">
      <alignment horizontal="center" vertical="center"/>
    </xf>
    <xf numFmtId="0" fontId="18" fillId="37" borderId="11"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0" xfId="0" applyFont="1" applyFill="1" applyBorder="1" applyAlignment="1">
      <alignment horizontal="center" vertical="center" wrapText="1"/>
    </xf>
    <xf numFmtId="0" fontId="19" fillId="36" borderId="10" xfId="0" applyFont="1" applyFill="1" applyBorder="1" applyAlignment="1">
      <alignment horizontal="center" vertical="center"/>
    </xf>
    <xf numFmtId="0" fontId="24" fillId="34" borderId="0" xfId="0" applyFont="1" applyFill="1" applyAlignment="1">
      <alignment horizontal="center"/>
    </xf>
    <xf numFmtId="0" fontId="18" fillId="37" borderId="13" xfId="0"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18" fillId="37" borderId="18" xfId="0" applyFont="1" applyFill="1" applyBorder="1" applyAlignment="1">
      <alignment horizontal="center" vertical="center" wrapText="1"/>
    </xf>
  </cellXfs>
  <cellStyles count="44">
    <cellStyle name="20% - Ênfase1" xfId="21" builtinId="30" customBuiltin="1"/>
    <cellStyle name="20% - Ênfase2" xfId="25" builtinId="34" customBuiltin="1"/>
    <cellStyle name="20% - Ênfase3" xfId="29" builtinId="38" customBuiltin="1"/>
    <cellStyle name="20% - Ênfase4" xfId="33" builtinId="42" customBuiltin="1"/>
    <cellStyle name="20% - Ênfase5" xfId="37" builtinId="46" customBuiltin="1"/>
    <cellStyle name="20% - Ênfase6" xfId="41" builtinId="50" customBuiltin="1"/>
    <cellStyle name="40% - Ênfase1" xfId="22" builtinId="31" customBuiltin="1"/>
    <cellStyle name="40% - Ênfase2" xfId="26" builtinId="35" customBuiltin="1"/>
    <cellStyle name="40% - Ênfase3" xfId="30" builtinId="39" customBuiltin="1"/>
    <cellStyle name="40% - Ênfase4" xfId="34" builtinId="43" customBuiltin="1"/>
    <cellStyle name="40% - Ênfase5" xfId="38" builtinId="47" customBuiltin="1"/>
    <cellStyle name="40% - Ênfase6" xfId="42" builtinId="51" customBuiltin="1"/>
    <cellStyle name="60% - Ênfase1" xfId="23" builtinId="32" customBuiltin="1"/>
    <cellStyle name="60% - Ênfase2" xfId="27" builtinId="36" customBuiltin="1"/>
    <cellStyle name="60% - Ênfase3" xfId="31" builtinId="40" customBuiltin="1"/>
    <cellStyle name="60% - Ênfase4" xfId="35" builtinId="44" customBuiltin="1"/>
    <cellStyle name="60% - Ênfase5" xfId="39" builtinId="48" customBuiltin="1"/>
    <cellStyle name="60% - Ênfase6" xfId="43" builtinId="52" customBuiltin="1"/>
    <cellStyle name="Bom" xfId="8" builtinId="26" customBuiltin="1"/>
    <cellStyle name="Cálculo" xfId="13" builtinId="22" customBuiltin="1"/>
    <cellStyle name="Célula de Verificação" xfId="15" builtinId="23" customBuiltin="1"/>
    <cellStyle name="Célula Vinculada" xfId="14" builtinId="24" customBuiltin="1"/>
    <cellStyle name="Ênfase1" xfId="20" builtinId="29" customBuiltin="1"/>
    <cellStyle name="Ênfase2" xfId="24" builtinId="33" customBuiltin="1"/>
    <cellStyle name="Ênfase3" xfId="28" builtinId="37" customBuiltin="1"/>
    <cellStyle name="Ênfase4" xfId="32" builtinId="41" customBuiltin="1"/>
    <cellStyle name="Ênfase5" xfId="36" builtinId="45" customBuiltin="1"/>
    <cellStyle name="Ênfase6" xfId="40" builtinId="49" customBuiltin="1"/>
    <cellStyle name="Entrada" xfId="11" builtinId="20" customBuiltin="1"/>
    <cellStyle name="Neutro" xfId="10" builtinId="28" customBuiltin="1"/>
    <cellStyle name="Normal" xfId="0" builtinId="0"/>
    <cellStyle name="Nota" xfId="17" builtinId="10" customBuiltin="1"/>
    <cellStyle name="Porcentagem" xfId="2" builtinId="5"/>
    <cellStyle name="Ruim" xfId="9" builtinId="27" customBuiltin="1"/>
    <cellStyle name="Saída" xfId="12" builtinId="21" customBuiltin="1"/>
    <cellStyle name="Texto de Aviso" xfId="16" builtinId="11" customBuiltin="1"/>
    <cellStyle name="Texto Explicativo" xfId="18" builtinId="53" customBuiltin="1"/>
    <cellStyle name="Título" xfId="3" builtinId="15" customBuiltin="1"/>
    <cellStyle name="Título 1" xfId="4" builtinId="16" customBuiltin="1"/>
    <cellStyle name="Título 2" xfId="5" builtinId="17" customBuiltin="1"/>
    <cellStyle name="Título 3" xfId="6" builtinId="18" customBuiltin="1"/>
    <cellStyle name="Título 4" xfId="7" builtinId="19" customBuiltin="1"/>
    <cellStyle name="Total" xfId="19" builtinId="25" customBuiltin="1"/>
    <cellStyle name="Vírgula" xfId="1" builtinId="3"/>
  </cellStyles>
  <dxfs count="0"/>
  <tableStyles count="0" defaultTableStyle="TableStyleMedium2" defaultPivotStyle="PivotStyleLight16"/>
  <colors>
    <mruColors>
      <color rgb="FFFFEB9C"/>
      <color rgb="FFFFF4C5"/>
      <color rgb="FFF8AB10"/>
      <color rgb="FFFFC715"/>
      <color rgb="FFFFD85B"/>
      <color rgb="FFFFE07D"/>
      <color rgb="FFFFCC29"/>
      <color rgb="FFF9B327"/>
      <color rgb="FFF8B308"/>
      <color rgb="FF768D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171450</xdr:colOff>
      <xdr:row>1</xdr:row>
      <xdr:rowOff>178859</xdr:rowOff>
    </xdr:from>
    <xdr:to>
      <xdr:col>16</xdr:col>
      <xdr:colOff>523875</xdr:colOff>
      <xdr:row>5</xdr:row>
      <xdr:rowOff>35984</xdr:rowOff>
    </xdr:to>
    <xdr:sp macro="" textlink="">
      <xdr:nvSpPr>
        <xdr:cNvPr id="2" name="CaixaDeTexto 1">
          <a:extLst>
            <a:ext uri="{FF2B5EF4-FFF2-40B4-BE49-F238E27FC236}">
              <a16:creationId xmlns:a16="http://schemas.microsoft.com/office/drawing/2014/main" id="{3A2EE5BE-38EA-4990-BD0E-55922C9E3104}"/>
            </a:ext>
          </a:extLst>
        </xdr:cNvPr>
        <xdr:cNvSpPr txBox="1"/>
      </xdr:nvSpPr>
      <xdr:spPr>
        <a:xfrm>
          <a:off x="2609850" y="369359"/>
          <a:ext cx="985837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400" b="1">
              <a:solidFill>
                <a:schemeClr val="bg1"/>
              </a:solidFill>
              <a:effectLst/>
              <a:latin typeface="+mn-lt"/>
              <a:ea typeface="+mn-ea"/>
              <a:cs typeface="+mn-cs"/>
            </a:rPr>
            <a:t>Pesquisa de Perfil e Condições de Trabalho do Corpo Docente - 2024</a:t>
          </a:r>
        </a:p>
      </xdr:txBody>
    </xdr:sp>
    <xdr:clientData/>
  </xdr:twoCellAnchor>
  <xdr:twoCellAnchor editAs="oneCell">
    <xdr:from>
      <xdr:col>0</xdr:col>
      <xdr:colOff>152400</xdr:colOff>
      <xdr:row>0</xdr:row>
      <xdr:rowOff>180975</xdr:rowOff>
    </xdr:from>
    <xdr:to>
      <xdr:col>3</xdr:col>
      <xdr:colOff>381000</xdr:colOff>
      <xdr:row>5</xdr:row>
      <xdr:rowOff>164094</xdr:rowOff>
    </xdr:to>
    <xdr:pic>
      <xdr:nvPicPr>
        <xdr:cNvPr id="3" name="Imagem 2">
          <a:extLst>
            <a:ext uri="{FF2B5EF4-FFF2-40B4-BE49-F238E27FC236}">
              <a16:creationId xmlns:a16="http://schemas.microsoft.com/office/drawing/2014/main" id="{3FE40F1D-8F5F-412E-BD12-995B3334C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80975"/>
          <a:ext cx="2057400" cy="935619"/>
        </a:xfrm>
        <a:prstGeom prst="rect">
          <a:avLst/>
        </a:prstGeom>
      </xdr:spPr>
    </xdr:pic>
    <xdr:clientData/>
  </xdr:twoCellAnchor>
  <xdr:twoCellAnchor>
    <xdr:from>
      <xdr:col>0</xdr:col>
      <xdr:colOff>2733675</xdr:colOff>
      <xdr:row>3</xdr:row>
      <xdr:rowOff>123825</xdr:rowOff>
    </xdr:from>
    <xdr:to>
      <xdr:col>0</xdr:col>
      <xdr:colOff>5276850</xdr:colOff>
      <xdr:row>5</xdr:row>
      <xdr:rowOff>133350</xdr:rowOff>
    </xdr:to>
    <xdr:sp macro="" textlink="">
      <xdr:nvSpPr>
        <xdr:cNvPr id="4" name="CaixaDeTexto 3">
          <a:extLst>
            <a:ext uri="{FF2B5EF4-FFF2-40B4-BE49-F238E27FC236}">
              <a16:creationId xmlns:a16="http://schemas.microsoft.com/office/drawing/2014/main" id="{9A74434A-4E6C-4174-890F-1A13540BD9AB}"/>
            </a:ext>
          </a:extLst>
        </xdr:cNvPr>
        <xdr:cNvSpPr txBox="1"/>
      </xdr:nvSpPr>
      <xdr:spPr>
        <a:xfrm>
          <a:off x="609600" y="695325"/>
          <a:ext cx="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2400" b="1" i="1" baseline="0">
              <a:solidFill>
                <a:schemeClr val="accent4">
                  <a:lumMod val="60000"/>
                  <a:lumOff val="40000"/>
                </a:schemeClr>
              </a:solidFill>
              <a:latin typeface="Arial" panose="020B0604020202020204" pitchFamily="34" charset="0"/>
              <a:cs typeface="Arial" panose="020B0604020202020204" pitchFamily="34" charset="0"/>
            </a:rPr>
            <a:t>Curso</a:t>
          </a:r>
        </a:p>
      </xdr:txBody>
    </xdr:sp>
    <xdr:clientData/>
  </xdr:twoCellAnchor>
  <xdr:twoCellAnchor>
    <xdr:from>
      <xdr:col>0</xdr:col>
      <xdr:colOff>200023</xdr:colOff>
      <xdr:row>10</xdr:row>
      <xdr:rowOff>9524</xdr:rowOff>
    </xdr:from>
    <xdr:to>
      <xdr:col>10</xdr:col>
      <xdr:colOff>180975</xdr:colOff>
      <xdr:row>35</xdr:row>
      <xdr:rowOff>95250</xdr:rowOff>
    </xdr:to>
    <xdr:sp macro="" textlink="">
      <xdr:nvSpPr>
        <xdr:cNvPr id="6" name="CaixaDeTexto 5">
          <a:extLst>
            <a:ext uri="{FF2B5EF4-FFF2-40B4-BE49-F238E27FC236}">
              <a16:creationId xmlns:a16="http://schemas.microsoft.com/office/drawing/2014/main" id="{0A84C190-4B21-4E71-99F0-5C0CE613508C}"/>
            </a:ext>
          </a:extLst>
        </xdr:cNvPr>
        <xdr:cNvSpPr txBox="1"/>
      </xdr:nvSpPr>
      <xdr:spPr>
        <a:xfrm>
          <a:off x="200023" y="2219324"/>
          <a:ext cx="7639052" cy="5086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pt-BR" sz="1200" b="1">
              <a:solidFill>
                <a:schemeClr val="dk1"/>
              </a:solidFill>
              <a:effectLst/>
              <a:latin typeface="+mn-lt"/>
              <a:ea typeface="+mn-ea"/>
              <a:cs typeface="Arial" panose="020B0604020202020204" pitchFamily="34" charset="0"/>
            </a:rPr>
            <a:t>PÚBLICO-ALVO:</a:t>
          </a:r>
          <a:r>
            <a:rPr lang="pt-BR" sz="1200">
              <a:solidFill>
                <a:schemeClr val="dk1"/>
              </a:solidFill>
              <a:effectLst/>
              <a:latin typeface="+mn-lt"/>
              <a:ea typeface="+mn-ea"/>
              <a:cs typeface="Arial" panose="020B0604020202020204" pitchFamily="34" charset="0"/>
            </a:rPr>
            <a:t> todos os professores que compõe o corpo docente do Centro Universitário Internacional – UNINTER.</a:t>
          </a:r>
        </a:p>
        <a:p>
          <a:pPr marL="0" marR="0" lvl="0" indent="0" defTabSz="914400" eaLnBrk="1" fontAlgn="auto" latinLnBrk="0" hangingPunct="1">
            <a:lnSpc>
              <a:spcPct val="100000"/>
            </a:lnSpc>
            <a:spcBef>
              <a:spcPts val="0"/>
            </a:spcBef>
            <a:spcAft>
              <a:spcPts val="0"/>
            </a:spcAft>
            <a:buClrTx/>
            <a:buSzTx/>
            <a:buFontTx/>
            <a:buNone/>
            <a:tabLst/>
            <a:defRPr/>
          </a:pPr>
          <a:endParaRPr lang="pt-BR" sz="1200">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pt-BR" sz="1200" b="1">
              <a:solidFill>
                <a:schemeClr val="dk1"/>
              </a:solidFill>
              <a:effectLst/>
              <a:latin typeface="+mn-lt"/>
              <a:ea typeface="+mn-ea"/>
              <a:cs typeface="Arial" panose="020B0604020202020204" pitchFamily="34" charset="0"/>
            </a:rPr>
            <a:t>PERÍODO DE APLICAÇÃO</a:t>
          </a:r>
          <a:r>
            <a:rPr lang="pt-BR" sz="1200">
              <a:solidFill>
                <a:schemeClr val="dk1"/>
              </a:solidFill>
              <a:effectLst/>
              <a:latin typeface="+mn-lt"/>
              <a:ea typeface="+mn-ea"/>
              <a:cs typeface="Arial" panose="020B0604020202020204" pitchFamily="34" charset="0"/>
            </a:rPr>
            <a:t>: de 09 a 24 de março</a:t>
          </a:r>
          <a:r>
            <a:rPr lang="pt-BR" sz="1200" baseline="0">
              <a:solidFill>
                <a:schemeClr val="dk1"/>
              </a:solidFill>
              <a:effectLst/>
              <a:latin typeface="+mn-lt"/>
              <a:ea typeface="+mn-ea"/>
              <a:cs typeface="Arial" panose="020B0604020202020204" pitchFamily="34" charset="0"/>
            </a:rPr>
            <a:t> </a:t>
          </a:r>
          <a:r>
            <a:rPr lang="pt-BR" sz="1200">
              <a:solidFill>
                <a:schemeClr val="dk1"/>
              </a:solidFill>
              <a:effectLst/>
              <a:latin typeface="+mn-lt"/>
              <a:ea typeface="+mn-ea"/>
              <a:cs typeface="Arial" panose="020B0604020202020204" pitchFamily="34" charset="0"/>
            </a:rPr>
            <a:t>de 2024.</a:t>
          </a:r>
        </a:p>
        <a:p>
          <a:pPr marL="0" marR="0" lvl="0" indent="0" defTabSz="914400" eaLnBrk="1" fontAlgn="auto" latinLnBrk="0" hangingPunct="1">
            <a:lnSpc>
              <a:spcPct val="100000"/>
            </a:lnSpc>
            <a:spcBef>
              <a:spcPts val="0"/>
            </a:spcBef>
            <a:spcAft>
              <a:spcPts val="0"/>
            </a:spcAft>
            <a:buClrTx/>
            <a:buSzTx/>
            <a:buFontTx/>
            <a:buNone/>
            <a:tabLst/>
            <a:defRPr/>
          </a:pPr>
          <a:endParaRPr lang="pt-BR" sz="1200">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pt-BR" sz="1200" b="1">
              <a:solidFill>
                <a:schemeClr val="dk1"/>
              </a:solidFill>
              <a:effectLst/>
              <a:latin typeface="+mn-lt"/>
              <a:ea typeface="+mn-ea"/>
              <a:cs typeface="Arial" panose="020B0604020202020204" pitchFamily="34" charset="0"/>
            </a:rPr>
            <a:t>REPRESENTATIVIDADE: </a:t>
          </a:r>
          <a:r>
            <a:rPr lang="pt-BR" sz="1200" b="0">
              <a:solidFill>
                <a:schemeClr val="dk1"/>
              </a:solidFill>
              <a:effectLst/>
              <a:latin typeface="+mn-lt"/>
              <a:ea typeface="+mn-ea"/>
              <a:cs typeface="Arial" panose="020B0604020202020204" pitchFamily="34" charset="0"/>
            </a:rPr>
            <a:t>a participação foi voluntária e contou com a adesão de 327 professores, dos 479 docentes que foram vinculados ao presente processo avaliativo, isso representa 68,3% desse público.</a:t>
          </a:r>
        </a:p>
        <a:p>
          <a:pPr marL="0" marR="0" lvl="0" indent="0" defTabSz="914400" eaLnBrk="1" fontAlgn="auto" latinLnBrk="0" hangingPunct="1">
            <a:lnSpc>
              <a:spcPct val="100000"/>
            </a:lnSpc>
            <a:spcBef>
              <a:spcPts val="0"/>
            </a:spcBef>
            <a:spcAft>
              <a:spcPts val="0"/>
            </a:spcAft>
            <a:buClrTx/>
            <a:buSzTx/>
            <a:buFontTx/>
            <a:buNone/>
            <a:tabLst/>
            <a:defRPr/>
          </a:pPr>
          <a:endParaRPr lang="pt-BR" sz="1200">
            <a:solidFill>
              <a:schemeClr val="dk1"/>
            </a:solidFill>
            <a:effectLst/>
            <a:latin typeface="+mn-lt"/>
            <a:ea typeface="+mn-ea"/>
            <a:cs typeface="Arial" panose="020B0604020202020204" pitchFamily="34" charset="0"/>
          </a:endParaRPr>
        </a:p>
        <a:p>
          <a:r>
            <a:rPr lang="pt-BR" sz="1200" b="1">
              <a:solidFill>
                <a:schemeClr val="dk1"/>
              </a:solidFill>
              <a:effectLst/>
              <a:latin typeface="+mn-lt"/>
              <a:ea typeface="+mn-ea"/>
              <a:cs typeface="Arial" panose="020B0604020202020204" pitchFamily="34" charset="0"/>
            </a:rPr>
            <a:t>METODOLOGIA DA COLETA DE DADOS: </a:t>
          </a:r>
          <a:r>
            <a:rPr lang="pt-BR" sz="1200">
              <a:solidFill>
                <a:schemeClr val="dk1"/>
              </a:solidFill>
              <a:effectLst/>
              <a:latin typeface="+mn-lt"/>
              <a:ea typeface="+mn-ea"/>
              <a:cs typeface="+mn-cs"/>
            </a:rPr>
            <a:t>aplicação de questionário eletrônico por meio do sistema AVA Univirtus. O instrumento foi composto de 63 questões, divididas em 08 blocos. Os três primeiros voltado para o perfil dos respondentes, o bloco inicial, composto por 05 perguntas, procurou identificar características do perfil socioeconômico do corpo docente; o segundo, contou com 07 questões voltadas para o perfil profissional do docente; o bloco seguinte pesquisou sobre a forma de atuação desses professores no UNINTER, e contou com 07 questões. a avaliação do ambiente e condições de trabalho, em seguida foram apresentados 10 aspectos relacionados com a infraestrutura para que os professores avaliassem. Nos blocos seguintes, os professores puderam se manifestar sobre diferentes aspectos relacionados à IES. No primeiro deles, foram contemplados diferentes aspectos relacionados ao ambiente e condições de trabalho, no qual os professores responderam a 13 questões; o próximo, também com 13 quesitos, foi dedicado à avaliação da infraestrutura disponível aos docentes na Insituição, em seguida foram apresentados aos professores blocos de questões sobre os serviços institucionais e a comunicação e informação, respectivamente com 06 e 07 questões. O último bloco procurou mensurar, por meio de 06 quesitos, a percepção que os professores possuem do corpo discente. Todas essas questões foram fechadas, apresentando uma escala de resposta, nos dois primeiros blocos as respostas variavam de acordo com a pergunta, nos demais, na grande maioria dos temas, os professores puderam avaliar os diferentes quesitos por meio da escala</a:t>
          </a:r>
          <a:r>
            <a:rPr lang="pt-BR" sz="1200" baseline="0">
              <a:solidFill>
                <a:schemeClr val="dk1"/>
              </a:solidFill>
              <a:effectLst/>
              <a:latin typeface="+mn-lt"/>
              <a:ea typeface="+mn-ea"/>
              <a:cs typeface="+mn-cs"/>
            </a:rPr>
            <a:t> de satisfação. </a:t>
          </a:r>
          <a:r>
            <a:rPr lang="pt-BR" sz="1200">
              <a:solidFill>
                <a:schemeClr val="dk1"/>
              </a:solidFill>
              <a:effectLst/>
              <a:latin typeface="+mn-lt"/>
              <a:ea typeface="+mn-ea"/>
              <a:cs typeface="+mn-cs"/>
            </a:rPr>
            <a:t>Ao final, foi apresentada ainda, um bloco sobre a questão aberta, no qual havia duas questões iniciais, que tratatam sobre o conteúdo do comentário, sobre o que era e qual conotação do comentário. Após a resposta dessa segunda questão, era aberto um campo para que os docentes pudessem apresentar seus comentários sobre os diferentes temas abordados no processo avaliativo, ou qualquer outra questão que considerassem pertinente.</a:t>
          </a:r>
          <a:endParaRPr lang="pt-BR" sz="1200"/>
        </a:p>
      </xdr:txBody>
    </xdr:sp>
    <xdr:clientData/>
  </xdr:twoCellAnchor>
  <xdr:twoCellAnchor>
    <xdr:from>
      <xdr:col>10</xdr:col>
      <xdr:colOff>324908</xdr:colOff>
      <xdr:row>10</xdr:row>
      <xdr:rowOff>9525</xdr:rowOff>
    </xdr:from>
    <xdr:to>
      <xdr:col>10</xdr:col>
      <xdr:colOff>342900</xdr:colOff>
      <xdr:row>34</xdr:row>
      <xdr:rowOff>107950</xdr:rowOff>
    </xdr:to>
    <xdr:cxnSp macro="">
      <xdr:nvCxnSpPr>
        <xdr:cNvPr id="7" name="Conector reto 6">
          <a:extLst>
            <a:ext uri="{FF2B5EF4-FFF2-40B4-BE49-F238E27FC236}">
              <a16:creationId xmlns:a16="http://schemas.microsoft.com/office/drawing/2014/main" id="{4D98C206-4654-4048-BCF0-B5DA0C9673B2}"/>
            </a:ext>
          </a:extLst>
        </xdr:cNvPr>
        <xdr:cNvCxnSpPr/>
      </xdr:nvCxnSpPr>
      <xdr:spPr>
        <a:xfrm flipH="1">
          <a:off x="7983008" y="2219325"/>
          <a:ext cx="17992" cy="4908550"/>
        </a:xfrm>
        <a:prstGeom prst="line">
          <a:avLst/>
        </a:prstGeom>
        <a:ln w="25400">
          <a:solidFill>
            <a:schemeClr val="accent1">
              <a:lumMod val="75000"/>
            </a:schemeClr>
          </a:solidFill>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695325</xdr:colOff>
      <xdr:row>14</xdr:row>
      <xdr:rowOff>66676</xdr:rowOff>
    </xdr:from>
    <xdr:to>
      <xdr:col>20</xdr:col>
      <xdr:colOff>193675</xdr:colOff>
      <xdr:row>22</xdr:row>
      <xdr:rowOff>112183</xdr:rowOff>
    </xdr:to>
    <xdr:sp macro="" textlink="">
      <xdr:nvSpPr>
        <xdr:cNvPr id="8" name="CaixaDeTexto 7">
          <a:extLst>
            <a:ext uri="{FF2B5EF4-FFF2-40B4-BE49-F238E27FC236}">
              <a16:creationId xmlns:a16="http://schemas.microsoft.com/office/drawing/2014/main" id="{15489FDB-8466-4EC0-ABC4-B18D07337B87}"/>
            </a:ext>
          </a:extLst>
        </xdr:cNvPr>
        <xdr:cNvSpPr txBox="1"/>
      </xdr:nvSpPr>
      <xdr:spPr>
        <a:xfrm>
          <a:off x="8353425" y="3095626"/>
          <a:ext cx="6642100" cy="15695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1200" b="1">
              <a:solidFill>
                <a:schemeClr val="dk1"/>
              </a:solidFill>
              <a:effectLst/>
              <a:latin typeface="+mn-lt"/>
              <a:ea typeface="+mn-ea"/>
              <a:cs typeface="Arial" panose="020B0604020202020204" pitchFamily="34" charset="0"/>
            </a:rPr>
            <a:t>ESCALA</a:t>
          </a:r>
          <a:r>
            <a:rPr lang="pt-BR" sz="1200" b="1" baseline="0">
              <a:solidFill>
                <a:schemeClr val="dk1"/>
              </a:solidFill>
              <a:effectLst/>
              <a:latin typeface="+mn-lt"/>
              <a:ea typeface="+mn-ea"/>
              <a:cs typeface="Arial" panose="020B0604020202020204" pitchFamily="34" charset="0"/>
            </a:rPr>
            <a:t> DE SATISFAÇÃO</a:t>
          </a:r>
          <a:endParaRPr lang="pt-BR" sz="1200" b="1">
            <a:solidFill>
              <a:schemeClr val="dk1"/>
            </a:solidFill>
            <a:effectLst/>
            <a:latin typeface="+mn-lt"/>
            <a:ea typeface="+mn-ea"/>
            <a:cs typeface="Arial" panose="020B0604020202020204" pitchFamily="34" charset="0"/>
          </a:endParaRPr>
        </a:p>
        <a:p>
          <a:endParaRPr lang="pt-BR" sz="1200" b="1">
            <a:solidFill>
              <a:schemeClr val="dk1"/>
            </a:solidFill>
            <a:effectLst/>
            <a:latin typeface="+mn-lt"/>
            <a:ea typeface="+mn-ea"/>
            <a:cs typeface="Arial" panose="020B0604020202020204" pitchFamily="34" charset="0"/>
          </a:endParaRPr>
        </a:p>
        <a:p>
          <a:r>
            <a:rPr lang="pt-BR" sz="1200" b="1">
              <a:solidFill>
                <a:schemeClr val="dk1"/>
              </a:solidFill>
              <a:effectLst/>
              <a:latin typeface="+mn-lt"/>
              <a:ea typeface="+mn-ea"/>
              <a:cs typeface="Arial" panose="020B0604020202020204" pitchFamily="34" charset="0"/>
            </a:rPr>
            <a:t>- Insatisfatório (fragilidade):</a:t>
          </a:r>
          <a:r>
            <a:rPr lang="pt-BR" sz="1200">
              <a:solidFill>
                <a:schemeClr val="dk1"/>
              </a:solidFill>
              <a:effectLst/>
              <a:latin typeface="+mn-lt"/>
              <a:ea typeface="+mn-ea"/>
              <a:cs typeface="Arial" panose="020B0604020202020204" pitchFamily="34" charset="0"/>
            </a:rPr>
            <a:t> indicador de satisfação de 1,0 a 6,9 pontos.</a:t>
          </a:r>
        </a:p>
        <a:p>
          <a:endParaRPr lang="pt-BR" sz="1200">
            <a:effectLst/>
            <a:latin typeface="+mn-lt"/>
            <a:cs typeface="Arial" panose="020B0604020202020204" pitchFamily="34" charset="0"/>
          </a:endParaRPr>
        </a:p>
        <a:p>
          <a:r>
            <a:rPr lang="pt-BR" sz="1200" b="1">
              <a:solidFill>
                <a:schemeClr val="dk1"/>
              </a:solidFill>
              <a:effectLst/>
              <a:latin typeface="+mn-lt"/>
              <a:ea typeface="+mn-ea"/>
              <a:cs typeface="Arial" panose="020B0604020202020204" pitchFamily="34" charset="0"/>
            </a:rPr>
            <a:t>- Parcialmente Satisfatório:</a:t>
          </a:r>
          <a:r>
            <a:rPr lang="pt-BR" sz="1200">
              <a:solidFill>
                <a:schemeClr val="dk1"/>
              </a:solidFill>
              <a:effectLst/>
              <a:latin typeface="+mn-lt"/>
              <a:ea typeface="+mn-ea"/>
              <a:cs typeface="Arial" panose="020B0604020202020204" pitchFamily="34" charset="0"/>
            </a:rPr>
            <a:t> indicador de satisfação de 7,0 a 7,9 pontos. </a:t>
          </a:r>
        </a:p>
        <a:p>
          <a:endParaRPr lang="pt-BR" sz="1200">
            <a:effectLst/>
            <a:latin typeface="+mn-lt"/>
            <a:cs typeface="Arial" panose="020B0604020202020204" pitchFamily="34" charset="0"/>
          </a:endParaRPr>
        </a:p>
        <a:p>
          <a:r>
            <a:rPr lang="pt-BR" sz="1200" b="1">
              <a:solidFill>
                <a:schemeClr val="dk1"/>
              </a:solidFill>
              <a:effectLst/>
              <a:latin typeface="+mn-lt"/>
              <a:ea typeface="+mn-ea"/>
              <a:cs typeface="Arial" panose="020B0604020202020204" pitchFamily="34" charset="0"/>
            </a:rPr>
            <a:t>- Satisfatório (potencialidade):</a:t>
          </a:r>
          <a:r>
            <a:rPr lang="pt-BR" sz="1200">
              <a:solidFill>
                <a:schemeClr val="dk1"/>
              </a:solidFill>
              <a:effectLst/>
              <a:latin typeface="+mn-lt"/>
              <a:ea typeface="+mn-ea"/>
              <a:cs typeface="Arial" panose="020B0604020202020204" pitchFamily="34" charset="0"/>
            </a:rPr>
            <a:t> indicador de satisfação de 8,0 a 10 pontos. </a:t>
          </a:r>
          <a:endParaRPr lang="pt-BR" sz="1200">
            <a:effectLst/>
            <a:latin typeface="+mn-lt"/>
            <a:cs typeface="Arial" panose="020B0604020202020204" pitchFamily="34" charset="0"/>
          </a:endParaRPr>
        </a:p>
        <a:p>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101943</xdr:colOff>
      <xdr:row>0</xdr:row>
      <xdr:rowOff>128699</xdr:rowOff>
    </xdr:from>
    <xdr:ext cx="1422058" cy="614251"/>
    <xdr:pic>
      <xdr:nvPicPr>
        <xdr:cNvPr id="2" name="Imagem 1">
          <a:extLst>
            <a:ext uri="{FF2B5EF4-FFF2-40B4-BE49-F238E27FC236}">
              <a16:creationId xmlns:a16="http://schemas.microsoft.com/office/drawing/2014/main" id="{8ADABBDD-8825-4B70-AB56-CCBE6370D6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43" y="128699"/>
          <a:ext cx="1422058" cy="614251"/>
        </a:xfrm>
        <a:prstGeom prst="rect">
          <a:avLst/>
        </a:prstGeom>
      </xdr:spPr>
    </xdr:pic>
    <xdr:clientData/>
  </xdr:oneCellAnchor>
  <xdr:twoCellAnchor>
    <xdr:from>
      <xdr:col>1</xdr:col>
      <xdr:colOff>1104900</xdr:colOff>
      <xdr:row>0</xdr:row>
      <xdr:rowOff>152400</xdr:rowOff>
    </xdr:from>
    <xdr:to>
      <xdr:col>6</xdr:col>
      <xdr:colOff>9525</xdr:colOff>
      <xdr:row>3</xdr:row>
      <xdr:rowOff>104775</xdr:rowOff>
    </xdr:to>
    <xdr:sp macro="" textlink="">
      <xdr:nvSpPr>
        <xdr:cNvPr id="3" name="CaixaDeTexto 2">
          <a:extLst>
            <a:ext uri="{FF2B5EF4-FFF2-40B4-BE49-F238E27FC236}">
              <a16:creationId xmlns:a16="http://schemas.microsoft.com/office/drawing/2014/main" id="{EBFF657E-EAFA-4C9A-A472-8BDAFAC050B3}"/>
            </a:ext>
          </a:extLst>
        </xdr:cNvPr>
        <xdr:cNvSpPr txBox="1"/>
      </xdr:nvSpPr>
      <xdr:spPr>
        <a:xfrm>
          <a:off x="1657350" y="152400"/>
          <a:ext cx="9963150" cy="571500"/>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2000" b="1">
              <a:solidFill>
                <a:schemeClr val="bg1"/>
              </a:solidFill>
              <a:latin typeface="Arial" panose="020B0604020202020204" pitchFamily="34" charset="0"/>
              <a:cs typeface="Arial" panose="020B0604020202020204" pitchFamily="34" charset="0"/>
            </a:rPr>
            <a:t>Pesquisa de Perfil e Condições de Trabalho do Corpo Docente - 2024</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BB8C4-8F26-4BEA-B70B-5EE5800B1C0D}">
  <dimension ref="A1:V13"/>
  <sheetViews>
    <sheetView tabSelected="1" zoomScale="90" zoomScaleNormal="90" workbookViewId="0">
      <selection activeCell="A8" sqref="A8"/>
    </sheetView>
  </sheetViews>
  <sheetFormatPr defaultRowHeight="15" x14ac:dyDescent="0.25"/>
  <cols>
    <col min="1" max="9" width="9.140625" style="1"/>
    <col min="10" max="10" width="32.5703125" style="1" bestFit="1" customWidth="1"/>
    <col min="11" max="20" width="10.7109375" style="1" customWidth="1"/>
    <col min="21" max="16384" width="9.140625" style="1"/>
  </cols>
  <sheetData>
    <row r="1" spans="1:22" s="72" customFormat="1" x14ac:dyDescent="0.25"/>
    <row r="2" spans="1:22" s="72" customFormat="1" x14ac:dyDescent="0.25"/>
    <row r="3" spans="1:22" s="72" customFormat="1" x14ac:dyDescent="0.25"/>
    <row r="4" spans="1:22" s="72" customFormat="1" x14ac:dyDescent="0.25"/>
    <row r="5" spans="1:22" s="72" customFormat="1" x14ac:dyDescent="0.25"/>
    <row r="6" spans="1:22" s="72" customFormat="1" x14ac:dyDescent="0.25"/>
    <row r="7" spans="1:22" s="72" customFormat="1" x14ac:dyDescent="0.25"/>
    <row r="9" spans="1:22" s="72" customFormat="1" ht="24" x14ac:dyDescent="0.4">
      <c r="A9" s="75" t="s">
        <v>188</v>
      </c>
      <c r="B9" s="75"/>
      <c r="C9" s="75"/>
      <c r="D9" s="75"/>
      <c r="E9" s="75"/>
      <c r="F9" s="75"/>
      <c r="G9" s="75"/>
      <c r="H9" s="75"/>
      <c r="I9" s="75"/>
      <c r="J9" s="75"/>
      <c r="K9" s="75"/>
      <c r="L9" s="75"/>
      <c r="M9" s="75"/>
      <c r="N9" s="75"/>
      <c r="O9" s="75"/>
      <c r="P9" s="75"/>
      <c r="Q9" s="75"/>
      <c r="R9" s="75"/>
      <c r="S9" s="75"/>
      <c r="T9" s="75"/>
    </row>
    <row r="11" spans="1:22" ht="24" customHeight="1" x14ac:dyDescent="0.25"/>
    <row r="12" spans="1:22" ht="24.75" customHeight="1" x14ac:dyDescent="0.25">
      <c r="L12" s="76" t="s">
        <v>189</v>
      </c>
      <c r="M12" s="74" t="s">
        <v>190</v>
      </c>
      <c r="N12" s="74"/>
      <c r="O12" s="74" t="s">
        <v>191</v>
      </c>
      <c r="P12" s="74"/>
      <c r="Q12" s="74" t="s">
        <v>192</v>
      </c>
      <c r="R12" s="74"/>
      <c r="S12" s="74" t="s">
        <v>193</v>
      </c>
      <c r="T12" s="74"/>
      <c r="U12" s="74" t="s">
        <v>194</v>
      </c>
      <c r="V12" s="74"/>
    </row>
    <row r="13" spans="1:22" ht="15.75" x14ac:dyDescent="0.25">
      <c r="L13" s="76"/>
      <c r="M13" s="73">
        <v>1</v>
      </c>
      <c r="N13" s="73">
        <v>2</v>
      </c>
      <c r="O13" s="73">
        <v>3</v>
      </c>
      <c r="P13" s="73">
        <v>4</v>
      </c>
      <c r="Q13" s="73">
        <v>5</v>
      </c>
      <c r="R13" s="73">
        <v>6</v>
      </c>
      <c r="S13" s="73">
        <v>7</v>
      </c>
      <c r="T13" s="73">
        <v>8</v>
      </c>
      <c r="U13" s="73">
        <v>9</v>
      </c>
      <c r="V13" s="73">
        <v>10</v>
      </c>
    </row>
  </sheetData>
  <mergeCells count="7">
    <mergeCell ref="U12:V12"/>
    <mergeCell ref="A9:T9"/>
    <mergeCell ref="L12:L13"/>
    <mergeCell ref="M12:N12"/>
    <mergeCell ref="O12:P12"/>
    <mergeCell ref="Q12:R12"/>
    <mergeCell ref="S12:T12"/>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ED177-9DA0-4A97-8053-836D3428486B}">
  <sheetPr codeName="Planilha10"/>
  <dimension ref="A1:R305"/>
  <sheetViews>
    <sheetView showGridLines="0" workbookViewId="0">
      <selection activeCell="A6" sqref="A6"/>
    </sheetView>
  </sheetViews>
  <sheetFormatPr defaultRowHeight="12.75" x14ac:dyDescent="0.2"/>
  <cols>
    <col min="1" max="1" width="8.28515625" style="15" customWidth="1"/>
    <col min="2" max="2" width="107.85546875" style="15" bestFit="1" customWidth="1"/>
    <col min="3" max="4" width="19.140625" style="15" bestFit="1" customWidth="1"/>
    <col min="5" max="5" width="15.7109375" style="9" bestFit="1" customWidth="1"/>
    <col min="6" max="6" width="18.42578125" style="9" bestFit="1" customWidth="1"/>
    <col min="7" max="7" width="5.85546875" style="9" bestFit="1" customWidth="1"/>
    <col min="8" max="9" width="8" style="9" bestFit="1" customWidth="1"/>
    <col min="10" max="11" width="6.85546875" style="9" bestFit="1" customWidth="1"/>
    <col min="12" max="13" width="9.140625" style="9"/>
    <col min="14" max="16384" width="9.140625" style="15"/>
  </cols>
  <sheetData>
    <row r="1" spans="1:12" x14ac:dyDescent="0.2">
      <c r="A1" s="7"/>
      <c r="B1" s="7"/>
      <c r="C1" s="7"/>
      <c r="D1" s="7"/>
      <c r="E1" s="7"/>
      <c r="F1" s="7"/>
      <c r="G1" s="7"/>
      <c r="H1" s="8"/>
      <c r="I1" s="8"/>
      <c r="J1" s="8"/>
      <c r="K1" s="8"/>
      <c r="L1" s="8"/>
    </row>
    <row r="2" spans="1:12" ht="18" x14ac:dyDescent="0.2">
      <c r="A2" s="7"/>
      <c r="B2" s="78"/>
      <c r="C2" s="78"/>
      <c r="D2" s="78"/>
      <c r="E2" s="78"/>
      <c r="F2" s="78"/>
      <c r="G2" s="78"/>
      <c r="H2" s="11"/>
      <c r="I2" s="11"/>
      <c r="J2" s="11"/>
      <c r="K2" s="11"/>
      <c r="L2" s="11"/>
    </row>
    <row r="3" spans="1:12" ht="18" x14ac:dyDescent="0.2">
      <c r="A3" s="7"/>
      <c r="B3" s="10"/>
      <c r="C3" s="10"/>
      <c r="D3" s="10"/>
      <c r="E3" s="10"/>
      <c r="F3" s="10"/>
      <c r="G3" s="10"/>
      <c r="H3" s="11"/>
      <c r="I3" s="11"/>
      <c r="J3" s="11"/>
      <c r="K3" s="11"/>
      <c r="L3" s="11"/>
    </row>
    <row r="4" spans="1:12" ht="18" x14ac:dyDescent="0.2">
      <c r="A4" s="7"/>
      <c r="B4" s="10"/>
      <c r="C4" s="10"/>
      <c r="D4" s="10"/>
      <c r="E4" s="10"/>
      <c r="F4" s="10"/>
      <c r="G4" s="10"/>
      <c r="H4" s="11"/>
      <c r="I4" s="11"/>
      <c r="J4" s="11"/>
      <c r="K4" s="11"/>
      <c r="L4" s="11"/>
    </row>
    <row r="5" spans="1:12" x14ac:dyDescent="0.2">
      <c r="A5" s="7"/>
      <c r="B5" s="12"/>
      <c r="C5" s="12"/>
      <c r="D5" s="12"/>
      <c r="E5" s="12"/>
      <c r="F5" s="12"/>
      <c r="G5" s="12"/>
      <c r="H5" s="11"/>
      <c r="I5" s="11"/>
      <c r="J5" s="11"/>
      <c r="K5" s="11"/>
      <c r="L5" s="11"/>
    </row>
    <row r="8" spans="1:12" ht="18" customHeight="1" x14ac:dyDescent="0.25">
      <c r="A8" s="13"/>
      <c r="B8" s="79" t="s">
        <v>176</v>
      </c>
      <c r="C8" s="79"/>
      <c r="D8" s="79"/>
      <c r="E8" s="79"/>
      <c r="F8" s="79"/>
      <c r="G8" s="79"/>
      <c r="H8" s="14"/>
      <c r="I8" s="14"/>
      <c r="J8" s="14"/>
      <c r="K8" s="14"/>
      <c r="L8" s="14"/>
    </row>
    <row r="9" spans="1:12" x14ac:dyDescent="0.2">
      <c r="B9" s="16"/>
      <c r="C9" s="17"/>
    </row>
    <row r="10" spans="1:12" x14ac:dyDescent="0.2">
      <c r="B10" s="6" t="s">
        <v>177</v>
      </c>
      <c r="C10" s="18" t="s">
        <v>178</v>
      </c>
      <c r="D10" s="18" t="s">
        <v>179</v>
      </c>
      <c r="E10" s="71" t="s">
        <v>186</v>
      </c>
      <c r="F10" s="71" t="s">
        <v>187</v>
      </c>
    </row>
    <row r="11" spans="1:12" x14ac:dyDescent="0.2">
      <c r="B11" s="19">
        <v>479</v>
      </c>
      <c r="C11" s="19">
        <v>327</v>
      </c>
      <c r="D11" s="20">
        <f>C11/B11</f>
        <v>0.68267223382045927</v>
      </c>
      <c r="E11" s="69">
        <v>3.0599999999999999E-2</v>
      </c>
      <c r="F11" s="70">
        <v>0.95</v>
      </c>
    </row>
    <row r="12" spans="1:12" x14ac:dyDescent="0.2">
      <c r="B12" s="16"/>
      <c r="C12" s="17"/>
    </row>
    <row r="13" spans="1:12" ht="15" x14ac:dyDescent="0.25">
      <c r="A13" s="13"/>
      <c r="B13" s="79" t="s">
        <v>1</v>
      </c>
      <c r="C13" s="79"/>
      <c r="D13" s="79"/>
      <c r="E13" s="79"/>
      <c r="F13" s="79"/>
      <c r="G13" s="79"/>
      <c r="H13" s="14"/>
      <c r="I13" s="14"/>
      <c r="J13" s="14"/>
      <c r="K13" s="14"/>
      <c r="L13" s="14"/>
    </row>
    <row r="14" spans="1:12" x14ac:dyDescent="0.2">
      <c r="A14" s="9"/>
      <c r="B14" s="9"/>
      <c r="C14" s="9"/>
      <c r="D14" s="9"/>
    </row>
    <row r="16" spans="1:12" x14ac:dyDescent="0.2">
      <c r="B16" s="6" t="s">
        <v>2</v>
      </c>
      <c r="C16" s="18">
        <v>2023</v>
      </c>
      <c r="D16" s="18">
        <v>2024</v>
      </c>
    </row>
    <row r="17" spans="2:5" x14ac:dyDescent="0.2">
      <c r="B17" s="21" t="s">
        <v>3</v>
      </c>
      <c r="C17" s="22">
        <v>0.47278911564625853</v>
      </c>
      <c r="D17" s="22">
        <v>0.45033112582781459</v>
      </c>
      <c r="E17" s="68"/>
    </row>
    <row r="18" spans="2:5" x14ac:dyDescent="0.2">
      <c r="B18" s="23" t="s">
        <v>4</v>
      </c>
      <c r="C18" s="22">
        <v>0.52721088435374153</v>
      </c>
      <c r="D18" s="22">
        <v>0.54966887417218546</v>
      </c>
    </row>
    <row r="19" spans="2:5" x14ac:dyDescent="0.2">
      <c r="B19" s="24" t="s">
        <v>5</v>
      </c>
      <c r="C19" s="25">
        <v>1</v>
      </c>
      <c r="D19" s="25">
        <v>1</v>
      </c>
    </row>
    <row r="20" spans="2:5" x14ac:dyDescent="0.2">
      <c r="C20" s="26"/>
      <c r="D20" s="26"/>
    </row>
    <row r="21" spans="2:5" x14ac:dyDescent="0.2">
      <c r="C21" s="27"/>
      <c r="D21" s="27"/>
    </row>
    <row r="22" spans="2:5" x14ac:dyDescent="0.2">
      <c r="B22" s="6" t="s">
        <v>180</v>
      </c>
      <c r="C22" s="18">
        <v>2023</v>
      </c>
      <c r="D22" s="18">
        <v>2024</v>
      </c>
    </row>
    <row r="23" spans="2:5" x14ac:dyDescent="0.2">
      <c r="B23" s="23" t="s">
        <v>6</v>
      </c>
      <c r="C23" s="28">
        <v>3.4013605442176869E-3</v>
      </c>
      <c r="D23" s="28">
        <v>3.3112582781456954E-3</v>
      </c>
    </row>
    <row r="24" spans="2:5" x14ac:dyDescent="0.2">
      <c r="B24" s="23" t="s">
        <v>7</v>
      </c>
      <c r="C24" s="28">
        <v>0.21428571428571427</v>
      </c>
      <c r="D24" s="28">
        <v>0.22185430463576158</v>
      </c>
    </row>
    <row r="25" spans="2:5" x14ac:dyDescent="0.2">
      <c r="B25" s="23" t="s">
        <v>8</v>
      </c>
      <c r="C25" s="28">
        <v>0.36394557823129253</v>
      </c>
      <c r="D25" s="28">
        <v>0.36423841059602646</v>
      </c>
    </row>
    <row r="26" spans="2:5" x14ac:dyDescent="0.2">
      <c r="B26" s="23" t="s">
        <v>9</v>
      </c>
      <c r="C26" s="28">
        <v>0.25170068027210885</v>
      </c>
      <c r="D26" s="28">
        <v>0.24172185430463577</v>
      </c>
    </row>
    <row r="27" spans="2:5" x14ac:dyDescent="0.2">
      <c r="B27" s="23" t="s">
        <v>10</v>
      </c>
      <c r="C27" s="28">
        <v>0.16666666666666666</v>
      </c>
      <c r="D27" s="28">
        <v>0.16887417218543047</v>
      </c>
    </row>
    <row r="28" spans="2:5" x14ac:dyDescent="0.2">
      <c r="B28" s="24" t="s">
        <v>5</v>
      </c>
      <c r="C28" s="25">
        <v>0.99999999999999989</v>
      </c>
      <c r="D28" s="25">
        <v>0.99999999999999989</v>
      </c>
    </row>
    <row r="29" spans="2:5" x14ac:dyDescent="0.2">
      <c r="C29" s="26"/>
      <c r="D29" s="26"/>
    </row>
    <row r="30" spans="2:5" x14ac:dyDescent="0.2">
      <c r="C30" s="27"/>
      <c r="D30" s="27"/>
    </row>
    <row r="31" spans="2:5" x14ac:dyDescent="0.2">
      <c r="B31" s="6" t="s">
        <v>11</v>
      </c>
      <c r="C31" s="18">
        <v>2023</v>
      </c>
      <c r="D31" s="18">
        <v>2024</v>
      </c>
    </row>
    <row r="32" spans="2:5" x14ac:dyDescent="0.2">
      <c r="B32" s="23" t="s">
        <v>12</v>
      </c>
      <c r="C32" s="28">
        <v>0.23129251700680273</v>
      </c>
      <c r="D32" s="28">
        <v>0.24172185430463577</v>
      </c>
    </row>
    <row r="33" spans="2:4" x14ac:dyDescent="0.2">
      <c r="B33" s="23" t="s">
        <v>13</v>
      </c>
      <c r="C33" s="28">
        <v>0.56802721088435371</v>
      </c>
      <c r="D33" s="28">
        <v>0.58609271523178808</v>
      </c>
    </row>
    <row r="34" spans="2:4" x14ac:dyDescent="0.2">
      <c r="B34" s="23" t="s">
        <v>14</v>
      </c>
      <c r="C34" s="28">
        <v>1.020408163265306E-2</v>
      </c>
      <c r="D34" s="28">
        <v>9.9337748344370865E-3</v>
      </c>
    </row>
    <row r="35" spans="2:4" x14ac:dyDescent="0.2">
      <c r="B35" s="23" t="s">
        <v>15</v>
      </c>
      <c r="C35" s="28">
        <v>0.11564625850340136</v>
      </c>
      <c r="D35" s="28">
        <v>0.11258278145695365</v>
      </c>
    </row>
    <row r="36" spans="2:4" x14ac:dyDescent="0.2">
      <c r="B36" s="23" t="s">
        <v>16</v>
      </c>
      <c r="C36" s="28">
        <v>7.4829931972789115E-2</v>
      </c>
      <c r="D36" s="28">
        <v>4.9668874172185427E-2</v>
      </c>
    </row>
    <row r="37" spans="2:4" x14ac:dyDescent="0.2">
      <c r="B37" s="24" t="s">
        <v>5</v>
      </c>
      <c r="C37" s="25">
        <v>1</v>
      </c>
      <c r="D37" s="25">
        <v>1</v>
      </c>
    </row>
    <row r="38" spans="2:4" x14ac:dyDescent="0.2">
      <c r="C38" s="26"/>
      <c r="D38" s="26"/>
    </row>
    <row r="39" spans="2:4" x14ac:dyDescent="0.2">
      <c r="C39" s="26"/>
      <c r="D39" s="26"/>
    </row>
    <row r="40" spans="2:4" x14ac:dyDescent="0.2">
      <c r="B40" s="5" t="s">
        <v>181</v>
      </c>
      <c r="C40" s="18">
        <v>2023</v>
      </c>
      <c r="D40" s="18">
        <v>2024</v>
      </c>
    </row>
    <row r="41" spans="2:4" x14ac:dyDescent="0.2">
      <c r="B41" s="29" t="s">
        <v>163</v>
      </c>
      <c r="C41" s="28">
        <v>0</v>
      </c>
      <c r="D41" s="28">
        <v>0</v>
      </c>
    </row>
    <row r="42" spans="2:4" x14ac:dyDescent="0.2">
      <c r="B42" s="30" t="s">
        <v>162</v>
      </c>
      <c r="C42" s="28">
        <v>0</v>
      </c>
      <c r="D42" s="28">
        <v>0</v>
      </c>
    </row>
    <row r="43" spans="2:4" x14ac:dyDescent="0.2">
      <c r="B43" s="30" t="s">
        <v>160</v>
      </c>
      <c r="C43" s="28">
        <v>6.8027210884353739E-3</v>
      </c>
      <c r="D43" s="28">
        <v>6.6225165562913907E-3</v>
      </c>
    </row>
    <row r="44" spans="2:4" x14ac:dyDescent="0.2">
      <c r="B44" s="30" t="s">
        <v>157</v>
      </c>
      <c r="C44" s="28">
        <v>6.8027210884353748E-2</v>
      </c>
      <c r="D44" s="28">
        <v>0.11589403973509933</v>
      </c>
    </row>
    <row r="45" spans="2:4" x14ac:dyDescent="0.2">
      <c r="B45" s="30" t="s">
        <v>146</v>
      </c>
      <c r="C45" s="28">
        <v>0.52040816326530615</v>
      </c>
      <c r="D45" s="28">
        <v>0.44039735099337746</v>
      </c>
    </row>
    <row r="46" spans="2:4" x14ac:dyDescent="0.2">
      <c r="B46" s="30" t="s">
        <v>148</v>
      </c>
      <c r="C46" s="28">
        <v>0.32993197278911562</v>
      </c>
      <c r="D46" s="28">
        <v>0.36423841059602646</v>
      </c>
    </row>
    <row r="47" spans="2:4" x14ac:dyDescent="0.2">
      <c r="B47" s="30" t="s">
        <v>159</v>
      </c>
      <c r="C47" s="28">
        <v>6.1224489795918366E-2</v>
      </c>
      <c r="D47" s="28">
        <v>7.2847682119205295E-2</v>
      </c>
    </row>
    <row r="48" spans="2:4" x14ac:dyDescent="0.2">
      <c r="B48" s="30" t="s">
        <v>164</v>
      </c>
      <c r="C48" s="28">
        <v>1.3605442176870748E-2</v>
      </c>
      <c r="D48" s="28">
        <v>0</v>
      </c>
    </row>
    <row r="49" spans="1:13" x14ac:dyDescent="0.2">
      <c r="B49" s="23" t="s">
        <v>5</v>
      </c>
      <c r="C49" s="28">
        <v>0.99999999999999989</v>
      </c>
      <c r="D49" s="28">
        <v>1</v>
      </c>
    </row>
    <row r="50" spans="1:13" x14ac:dyDescent="0.2">
      <c r="C50" s="26"/>
      <c r="D50" s="26"/>
    </row>
    <row r="51" spans="1:13" x14ac:dyDescent="0.2">
      <c r="C51" s="27"/>
      <c r="D51" s="27"/>
    </row>
    <row r="52" spans="1:13" x14ac:dyDescent="0.2">
      <c r="B52" s="6" t="s">
        <v>17</v>
      </c>
      <c r="C52" s="18">
        <v>2023</v>
      </c>
      <c r="D52" s="18">
        <v>2024</v>
      </c>
    </row>
    <row r="53" spans="1:13" x14ac:dyDescent="0.2">
      <c r="B53" s="23" t="s">
        <v>18</v>
      </c>
      <c r="C53" s="28">
        <v>0.2687074829931973</v>
      </c>
      <c r="D53" s="28">
        <v>0.25827814569536423</v>
      </c>
    </row>
    <row r="54" spans="1:13" x14ac:dyDescent="0.2">
      <c r="B54" s="23" t="s">
        <v>19</v>
      </c>
      <c r="C54" s="28">
        <v>0.46258503401360546</v>
      </c>
      <c r="D54" s="28">
        <v>0.48675496688741721</v>
      </c>
    </row>
    <row r="55" spans="1:13" x14ac:dyDescent="0.2">
      <c r="B55" s="23" t="s">
        <v>20</v>
      </c>
      <c r="C55" s="28">
        <v>0.2687074829931973</v>
      </c>
      <c r="D55" s="28">
        <v>0.25496688741721857</v>
      </c>
    </row>
    <row r="56" spans="1:13" x14ac:dyDescent="0.2">
      <c r="B56" s="24" t="s">
        <v>5</v>
      </c>
      <c r="C56" s="25">
        <v>1</v>
      </c>
      <c r="D56" s="25">
        <v>1</v>
      </c>
    </row>
    <row r="59" spans="1:13" ht="15" x14ac:dyDescent="0.2">
      <c r="A59" s="77" t="s">
        <v>21</v>
      </c>
      <c r="B59" s="77"/>
      <c r="C59" s="77"/>
      <c r="D59" s="77"/>
      <c r="E59" s="77"/>
      <c r="F59" s="14"/>
      <c r="G59" s="14"/>
      <c r="H59" s="14"/>
      <c r="I59" s="14"/>
      <c r="J59" s="14"/>
      <c r="K59" s="14"/>
      <c r="L59" s="14"/>
    </row>
    <row r="60" spans="1:13" x14ac:dyDescent="0.2">
      <c r="B60" s="2"/>
      <c r="C60" s="9"/>
      <c r="D60" s="9"/>
    </row>
    <row r="61" spans="1:13" x14ac:dyDescent="0.2">
      <c r="B61" s="2"/>
      <c r="C61" s="31"/>
      <c r="D61" s="9"/>
    </row>
    <row r="62" spans="1:13" x14ac:dyDescent="0.2">
      <c r="B62" s="5" t="s">
        <v>22</v>
      </c>
      <c r="C62" s="18">
        <v>2023</v>
      </c>
      <c r="D62" s="18">
        <v>2024</v>
      </c>
      <c r="M62" s="15"/>
    </row>
    <row r="63" spans="1:13" x14ac:dyDescent="0.2">
      <c r="B63" s="23" t="s">
        <v>23</v>
      </c>
      <c r="C63" s="32">
        <v>0.25170068027210885</v>
      </c>
      <c r="D63" s="32">
        <v>0.2119205298013245</v>
      </c>
      <c r="M63" s="15"/>
    </row>
    <row r="64" spans="1:13" x14ac:dyDescent="0.2">
      <c r="B64" s="23" t="s">
        <v>24</v>
      </c>
      <c r="C64" s="32">
        <v>0.20068027210884354</v>
      </c>
      <c r="D64" s="32">
        <v>0.25496688741721857</v>
      </c>
      <c r="M64" s="15"/>
    </row>
    <row r="65" spans="2:13" x14ac:dyDescent="0.2">
      <c r="B65" s="23" t="s">
        <v>25</v>
      </c>
      <c r="C65" s="32">
        <v>0.17006802721088435</v>
      </c>
      <c r="D65" s="32">
        <v>0.18211920529801323</v>
      </c>
      <c r="M65" s="15"/>
    </row>
    <row r="66" spans="2:13" x14ac:dyDescent="0.2">
      <c r="B66" s="23" t="s">
        <v>26</v>
      </c>
      <c r="C66" s="32">
        <v>0.1360544217687075</v>
      </c>
      <c r="D66" s="32">
        <v>0.12251655629139073</v>
      </c>
      <c r="M66" s="15"/>
    </row>
    <row r="67" spans="2:13" x14ac:dyDescent="0.2">
      <c r="B67" s="23" t="s">
        <v>27</v>
      </c>
      <c r="C67" s="32">
        <v>0.24149659863945577</v>
      </c>
      <c r="D67" s="32">
        <v>0.22847682119205298</v>
      </c>
      <c r="M67" s="15"/>
    </row>
    <row r="68" spans="2:13" x14ac:dyDescent="0.2">
      <c r="B68" s="24" t="s">
        <v>5</v>
      </c>
      <c r="C68" s="25">
        <v>1</v>
      </c>
      <c r="D68" s="25">
        <v>1</v>
      </c>
      <c r="M68" s="15"/>
    </row>
    <row r="69" spans="2:13" x14ac:dyDescent="0.2">
      <c r="C69" s="33"/>
      <c r="D69" s="33"/>
      <c r="M69" s="15"/>
    </row>
    <row r="70" spans="2:13" x14ac:dyDescent="0.2">
      <c r="C70" s="33"/>
      <c r="D70" s="33"/>
      <c r="M70" s="15"/>
    </row>
    <row r="71" spans="2:13" ht="17.25" customHeight="1" x14ac:dyDescent="0.2">
      <c r="B71" s="6" t="s">
        <v>182</v>
      </c>
      <c r="C71" s="18">
        <v>2023</v>
      </c>
      <c r="D71" s="18">
        <v>2024</v>
      </c>
      <c r="M71" s="15"/>
    </row>
    <row r="72" spans="2:13" x14ac:dyDescent="0.2">
      <c r="B72" s="23" t="s">
        <v>23</v>
      </c>
      <c r="C72" s="32">
        <v>0.29931972789115646</v>
      </c>
      <c r="D72" s="32">
        <v>0.29470198675496689</v>
      </c>
      <c r="M72" s="15"/>
    </row>
    <row r="73" spans="2:13" x14ac:dyDescent="0.2">
      <c r="B73" s="23" t="s">
        <v>28</v>
      </c>
      <c r="C73" s="32">
        <v>0.28231292517006801</v>
      </c>
      <c r="D73" s="32">
        <v>0.22847682119205298</v>
      </c>
      <c r="M73" s="15"/>
    </row>
    <row r="74" spans="2:13" x14ac:dyDescent="0.2">
      <c r="B74" s="23" t="s">
        <v>25</v>
      </c>
      <c r="C74" s="32">
        <v>0.18367346938775511</v>
      </c>
      <c r="D74" s="32">
        <v>0.21523178807947019</v>
      </c>
      <c r="M74" s="15"/>
    </row>
    <row r="75" spans="2:13" x14ac:dyDescent="0.2">
      <c r="B75" s="23" t="s">
        <v>26</v>
      </c>
      <c r="C75" s="32">
        <v>0.11564625850340136</v>
      </c>
      <c r="D75" s="32">
        <v>0.13245033112582782</v>
      </c>
      <c r="M75" s="15"/>
    </row>
    <row r="76" spans="2:13" x14ac:dyDescent="0.2">
      <c r="B76" s="23" t="s">
        <v>27</v>
      </c>
      <c r="C76" s="32">
        <v>0.11904761904761904</v>
      </c>
      <c r="D76" s="32">
        <v>0.12913907284768211</v>
      </c>
      <c r="M76" s="15"/>
    </row>
    <row r="77" spans="2:13" x14ac:dyDescent="0.2">
      <c r="B77" s="24" t="s">
        <v>5</v>
      </c>
      <c r="C77" s="25">
        <v>1</v>
      </c>
      <c r="D77" s="25">
        <v>1</v>
      </c>
      <c r="M77" s="15"/>
    </row>
    <row r="78" spans="2:13" x14ac:dyDescent="0.2">
      <c r="C78" s="33"/>
      <c r="D78" s="33"/>
      <c r="M78" s="15"/>
    </row>
    <row r="79" spans="2:13" x14ac:dyDescent="0.2">
      <c r="C79" s="33"/>
      <c r="D79" s="33"/>
      <c r="M79" s="15"/>
    </row>
    <row r="80" spans="2:13" x14ac:dyDescent="0.2">
      <c r="B80" s="5" t="s">
        <v>29</v>
      </c>
      <c r="C80" s="18">
        <v>2023</v>
      </c>
      <c r="D80" s="18">
        <v>2024</v>
      </c>
      <c r="M80" s="15"/>
    </row>
    <row r="81" spans="2:13" x14ac:dyDescent="0.2">
      <c r="B81" s="23" t="s">
        <v>30</v>
      </c>
      <c r="C81" s="32">
        <v>0.69047619047619047</v>
      </c>
      <c r="D81" s="32">
        <v>0.69536423841059603</v>
      </c>
      <c r="G81" s="34">
        <v>0</v>
      </c>
      <c r="H81" s="34">
        <v>0</v>
      </c>
      <c r="I81" s="34">
        <v>0</v>
      </c>
      <c r="J81" s="34">
        <v>0</v>
      </c>
      <c r="K81" s="34">
        <v>0</v>
      </c>
      <c r="M81" s="15"/>
    </row>
    <row r="82" spans="2:13" x14ac:dyDescent="0.2">
      <c r="B82" s="23" t="s">
        <v>31</v>
      </c>
      <c r="C82" s="32">
        <v>4.4217687074829932E-2</v>
      </c>
      <c r="D82" s="32">
        <v>5.2980132450331126E-2</v>
      </c>
      <c r="M82" s="15"/>
    </row>
    <row r="83" spans="2:13" x14ac:dyDescent="0.2">
      <c r="B83" s="23" t="s">
        <v>32</v>
      </c>
      <c r="C83" s="32">
        <v>0.14625850340136054</v>
      </c>
      <c r="D83" s="32">
        <v>0.14238410596026491</v>
      </c>
      <c r="M83" s="15"/>
    </row>
    <row r="84" spans="2:13" x14ac:dyDescent="0.2">
      <c r="B84" s="23" t="s">
        <v>33</v>
      </c>
      <c r="C84" s="32">
        <v>4.0816326530612242E-2</v>
      </c>
      <c r="D84" s="32">
        <v>2.6490066225165563E-2</v>
      </c>
      <c r="M84" s="15"/>
    </row>
    <row r="85" spans="2:13" x14ac:dyDescent="0.2">
      <c r="B85" s="23" t="s">
        <v>34</v>
      </c>
      <c r="C85" s="32">
        <v>5.1020408163265307E-2</v>
      </c>
      <c r="D85" s="32">
        <v>3.9735099337748346E-2</v>
      </c>
      <c r="M85" s="15"/>
    </row>
    <row r="86" spans="2:13" x14ac:dyDescent="0.2">
      <c r="B86" s="23" t="s">
        <v>35</v>
      </c>
      <c r="C86" s="32">
        <v>2.7210884353741496E-2</v>
      </c>
      <c r="D86" s="32">
        <v>4.3046357615894038E-2</v>
      </c>
      <c r="M86" s="15"/>
    </row>
    <row r="87" spans="2:13" x14ac:dyDescent="0.2">
      <c r="B87" s="24" t="s">
        <v>5</v>
      </c>
      <c r="C87" s="25">
        <v>1</v>
      </c>
      <c r="D87" s="25">
        <v>1</v>
      </c>
      <c r="M87" s="15"/>
    </row>
    <row r="88" spans="2:13" x14ac:dyDescent="0.2">
      <c r="C88" s="33"/>
      <c r="D88" s="33"/>
      <c r="M88" s="15"/>
    </row>
    <row r="89" spans="2:13" x14ac:dyDescent="0.2">
      <c r="C89" s="33"/>
      <c r="D89" s="33"/>
      <c r="M89" s="15"/>
    </row>
    <row r="90" spans="2:13" ht="27" customHeight="1" x14ac:dyDescent="0.2">
      <c r="B90" s="5" t="s">
        <v>36</v>
      </c>
      <c r="C90" s="18">
        <v>2023</v>
      </c>
      <c r="D90" s="18">
        <v>2024</v>
      </c>
      <c r="M90" s="15"/>
    </row>
    <row r="91" spans="2:13" x14ac:dyDescent="0.2">
      <c r="B91" s="21" t="s">
        <v>37</v>
      </c>
      <c r="C91" s="32">
        <v>0.58163265306122447</v>
      </c>
      <c r="D91" s="32">
        <v>0.58940397350993379</v>
      </c>
      <c r="M91" s="15"/>
    </row>
    <row r="92" spans="2:13" x14ac:dyDescent="0.2">
      <c r="B92" s="23" t="s">
        <v>38</v>
      </c>
      <c r="C92" s="32">
        <v>8.8435374149659865E-2</v>
      </c>
      <c r="D92" s="32">
        <v>0.10264900662251655</v>
      </c>
      <c r="M92" s="15"/>
    </row>
    <row r="93" spans="2:13" x14ac:dyDescent="0.2">
      <c r="B93" s="23" t="s">
        <v>39</v>
      </c>
      <c r="C93" s="32">
        <v>0.10204081632653061</v>
      </c>
      <c r="D93" s="32">
        <v>9.2715231788079472E-2</v>
      </c>
      <c r="M93" s="15"/>
    </row>
    <row r="94" spans="2:13" x14ac:dyDescent="0.2">
      <c r="B94" s="23" t="s">
        <v>40</v>
      </c>
      <c r="C94" s="32">
        <v>0.11224489795918367</v>
      </c>
      <c r="D94" s="32">
        <v>0.10596026490066225</v>
      </c>
      <c r="M94" s="15"/>
    </row>
    <row r="95" spans="2:13" x14ac:dyDescent="0.2">
      <c r="B95" s="23" t="s">
        <v>41</v>
      </c>
      <c r="C95" s="32">
        <v>0.11564625850340136</v>
      </c>
      <c r="D95" s="32">
        <v>0.10927152317880795</v>
      </c>
      <c r="M95" s="15"/>
    </row>
    <row r="96" spans="2:13" x14ac:dyDescent="0.2">
      <c r="B96" s="24" t="s">
        <v>5</v>
      </c>
      <c r="C96" s="25">
        <v>1</v>
      </c>
      <c r="D96" s="25">
        <v>1</v>
      </c>
      <c r="M96" s="15"/>
    </row>
    <row r="97" spans="2:13" x14ac:dyDescent="0.2">
      <c r="C97" s="33"/>
      <c r="D97" s="33"/>
      <c r="M97" s="15"/>
    </row>
    <row r="98" spans="2:13" x14ac:dyDescent="0.2">
      <c r="C98" s="33"/>
      <c r="D98" s="33"/>
      <c r="M98" s="15"/>
    </row>
    <row r="99" spans="2:13" ht="21" customHeight="1" x14ac:dyDescent="0.2">
      <c r="B99" s="6" t="s">
        <v>42</v>
      </c>
      <c r="C99" s="18">
        <v>2023</v>
      </c>
      <c r="D99" s="18">
        <v>2024</v>
      </c>
      <c r="M99" s="15"/>
    </row>
    <row r="100" spans="2:13" x14ac:dyDescent="0.2">
      <c r="B100" s="23" t="s">
        <v>43</v>
      </c>
      <c r="C100" s="32">
        <v>0.87074829931972786</v>
      </c>
      <c r="D100" s="32">
        <v>0.89403973509933776</v>
      </c>
      <c r="M100" s="15"/>
    </row>
    <row r="101" spans="2:13" x14ac:dyDescent="0.2">
      <c r="B101" s="23" t="s">
        <v>44</v>
      </c>
      <c r="C101" s="32">
        <v>0.10544217687074831</v>
      </c>
      <c r="D101" s="32">
        <v>0.10264900662251655</v>
      </c>
      <c r="M101" s="15"/>
    </row>
    <row r="102" spans="2:13" x14ac:dyDescent="0.2">
      <c r="B102" s="23" t="s">
        <v>45</v>
      </c>
      <c r="C102" s="32">
        <v>1.7006802721088437E-2</v>
      </c>
      <c r="D102" s="32">
        <v>3.3112582781456954E-3</v>
      </c>
      <c r="M102" s="15"/>
    </row>
    <row r="103" spans="2:13" x14ac:dyDescent="0.2">
      <c r="B103" s="30" t="s">
        <v>46</v>
      </c>
      <c r="C103" s="32">
        <v>1.7006802721088437E-2</v>
      </c>
      <c r="D103" s="32">
        <v>0</v>
      </c>
      <c r="M103" s="15"/>
    </row>
    <row r="104" spans="2:13" x14ac:dyDescent="0.2">
      <c r="B104" s="24" t="s">
        <v>5</v>
      </c>
      <c r="C104" s="25">
        <v>1.010204081632653</v>
      </c>
      <c r="D104" s="25">
        <v>1</v>
      </c>
      <c r="M104" s="15"/>
    </row>
    <row r="105" spans="2:13" x14ac:dyDescent="0.2">
      <c r="C105" s="33"/>
      <c r="D105" s="33"/>
      <c r="M105" s="15"/>
    </row>
    <row r="106" spans="2:13" x14ac:dyDescent="0.2">
      <c r="C106" s="33"/>
      <c r="D106" s="33"/>
      <c r="M106" s="15"/>
    </row>
    <row r="107" spans="2:13" x14ac:dyDescent="0.2">
      <c r="B107" s="5" t="s">
        <v>47</v>
      </c>
      <c r="C107" s="18">
        <v>2023</v>
      </c>
      <c r="D107" s="18">
        <v>2024</v>
      </c>
      <c r="M107" s="15"/>
    </row>
    <row r="108" spans="2:13" x14ac:dyDescent="0.2">
      <c r="B108" s="23" t="s">
        <v>48</v>
      </c>
      <c r="C108" s="32">
        <v>0.8231292517006803</v>
      </c>
      <c r="D108" s="32">
        <v>0.86754966887417218</v>
      </c>
      <c r="M108" s="15"/>
    </row>
    <row r="109" spans="2:13" x14ac:dyDescent="0.2">
      <c r="B109" s="23" t="s">
        <v>49</v>
      </c>
      <c r="C109" s="32">
        <v>0.17687074829931973</v>
      </c>
      <c r="D109" s="32">
        <v>0.13245033112582782</v>
      </c>
      <c r="M109" s="15"/>
    </row>
    <row r="110" spans="2:13" x14ac:dyDescent="0.2">
      <c r="B110" s="24" t="s">
        <v>5</v>
      </c>
      <c r="C110" s="25">
        <v>1</v>
      </c>
      <c r="D110" s="25">
        <v>1</v>
      </c>
      <c r="M110" s="15"/>
    </row>
    <row r="111" spans="2:13" x14ac:dyDescent="0.2">
      <c r="C111" s="33"/>
      <c r="D111" s="33"/>
      <c r="M111" s="15"/>
    </row>
    <row r="112" spans="2:13" x14ac:dyDescent="0.2">
      <c r="C112" s="33"/>
      <c r="D112" s="33"/>
      <c r="M112" s="15"/>
    </row>
    <row r="113" spans="1:13" x14ac:dyDescent="0.2">
      <c r="B113" s="5" t="s">
        <v>50</v>
      </c>
      <c r="C113" s="18">
        <v>2023</v>
      </c>
      <c r="D113" s="18">
        <v>2024</v>
      </c>
      <c r="M113" s="15"/>
    </row>
    <row r="114" spans="1:13" x14ac:dyDescent="0.2">
      <c r="B114" s="23" t="s">
        <v>48</v>
      </c>
      <c r="C114" s="32">
        <v>0.84693877551020413</v>
      </c>
      <c r="D114" s="32">
        <v>0.84768211920529801</v>
      </c>
      <c r="M114" s="15"/>
    </row>
    <row r="115" spans="1:13" x14ac:dyDescent="0.2">
      <c r="B115" s="23" t="s">
        <v>49</v>
      </c>
      <c r="C115" s="32">
        <v>0.15306122448979592</v>
      </c>
      <c r="D115" s="32">
        <v>0.15231788079470199</v>
      </c>
      <c r="M115" s="15"/>
    </row>
    <row r="116" spans="1:13" x14ac:dyDescent="0.2">
      <c r="B116" s="24" t="s">
        <v>5</v>
      </c>
      <c r="C116" s="25">
        <v>1</v>
      </c>
      <c r="D116" s="25">
        <v>1</v>
      </c>
      <c r="M116" s="15"/>
    </row>
    <row r="119" spans="1:13" ht="15" x14ac:dyDescent="0.2">
      <c r="A119" s="77" t="s">
        <v>51</v>
      </c>
      <c r="B119" s="77"/>
      <c r="C119" s="77"/>
      <c r="D119" s="77"/>
      <c r="E119" s="77"/>
      <c r="F119" s="14"/>
      <c r="G119" s="14"/>
      <c r="H119" s="14"/>
      <c r="I119" s="14"/>
      <c r="J119" s="14"/>
      <c r="K119" s="14"/>
      <c r="L119" s="14"/>
    </row>
    <row r="120" spans="1:13" x14ac:dyDescent="0.2">
      <c r="B120" s="2"/>
      <c r="C120" s="9"/>
      <c r="D120" s="9"/>
    </row>
    <row r="121" spans="1:13" x14ac:dyDescent="0.2">
      <c r="B121" s="9"/>
      <c r="C121" s="9"/>
      <c r="D121" s="9"/>
    </row>
    <row r="122" spans="1:13" ht="16.5" customHeight="1" x14ac:dyDescent="0.2">
      <c r="B122" s="6" t="s">
        <v>183</v>
      </c>
      <c r="C122" s="35">
        <v>2023</v>
      </c>
      <c r="D122" s="18">
        <v>2024</v>
      </c>
      <c r="M122" s="15"/>
    </row>
    <row r="123" spans="1:13" x14ac:dyDescent="0.2">
      <c r="B123" s="23" t="s">
        <v>52</v>
      </c>
      <c r="C123" s="32">
        <v>0.2687074829931973</v>
      </c>
      <c r="D123" s="32">
        <v>0.2185430463576159</v>
      </c>
      <c r="M123" s="15"/>
    </row>
    <row r="124" spans="1:13" x14ac:dyDescent="0.2">
      <c r="B124" s="23" t="s">
        <v>53</v>
      </c>
      <c r="C124" s="32">
        <v>0.25170068027210885</v>
      </c>
      <c r="D124" s="32">
        <v>0.26490066225165565</v>
      </c>
      <c r="M124" s="15"/>
    </row>
    <row r="125" spans="1:13" x14ac:dyDescent="0.2">
      <c r="B125" s="23" t="s">
        <v>54</v>
      </c>
      <c r="C125" s="32">
        <v>0.20748299319727892</v>
      </c>
      <c r="D125" s="32">
        <v>0.22847682119205298</v>
      </c>
      <c r="M125" s="15"/>
    </row>
    <row r="126" spans="1:13" x14ac:dyDescent="0.2">
      <c r="B126" s="23" t="s">
        <v>55</v>
      </c>
      <c r="C126" s="32">
        <v>8.1632653061224483E-2</v>
      </c>
      <c r="D126" s="32">
        <v>7.2847682119205295E-2</v>
      </c>
      <c r="M126" s="15"/>
    </row>
    <row r="127" spans="1:13" x14ac:dyDescent="0.2">
      <c r="B127" s="23" t="s">
        <v>56</v>
      </c>
      <c r="C127" s="32">
        <v>0.19047619047619047</v>
      </c>
      <c r="D127" s="32">
        <v>0.21523178807947019</v>
      </c>
      <c r="M127" s="15"/>
    </row>
    <row r="128" spans="1:13" x14ac:dyDescent="0.2">
      <c r="B128" s="36" t="s">
        <v>5</v>
      </c>
      <c r="C128" s="25">
        <v>1</v>
      </c>
      <c r="D128" s="25">
        <v>1</v>
      </c>
      <c r="M128" s="15"/>
    </row>
    <row r="129" spans="2:13" x14ac:dyDescent="0.2">
      <c r="C129" s="26"/>
      <c r="D129" s="9"/>
      <c r="M129" s="15"/>
    </row>
    <row r="130" spans="2:13" x14ac:dyDescent="0.2">
      <c r="C130" s="26"/>
      <c r="D130" s="9"/>
      <c r="M130" s="15"/>
    </row>
    <row r="131" spans="2:13" ht="25.5" x14ac:dyDescent="0.2">
      <c r="B131" s="5" t="s">
        <v>57</v>
      </c>
      <c r="C131" s="35">
        <v>2023</v>
      </c>
      <c r="D131" s="35">
        <v>2024</v>
      </c>
      <c r="M131" s="15"/>
    </row>
    <row r="132" spans="2:13" x14ac:dyDescent="0.2">
      <c r="B132" s="23" t="s">
        <v>58</v>
      </c>
      <c r="C132" s="32">
        <v>0.40816326530612246</v>
      </c>
      <c r="D132" s="32">
        <v>0.41721854304635764</v>
      </c>
      <c r="M132" s="15"/>
    </row>
    <row r="133" spans="2:13" x14ac:dyDescent="0.2">
      <c r="B133" s="23" t="s">
        <v>59</v>
      </c>
      <c r="C133" s="32">
        <v>0.25170068027210885</v>
      </c>
      <c r="D133" s="32">
        <v>0.26490066225165565</v>
      </c>
      <c r="M133" s="15"/>
    </row>
    <row r="134" spans="2:13" x14ac:dyDescent="0.2">
      <c r="B134" s="23" t="s">
        <v>60</v>
      </c>
      <c r="C134" s="32">
        <v>0.10544217687074831</v>
      </c>
      <c r="D134" s="32">
        <v>8.9403973509933773E-2</v>
      </c>
      <c r="M134" s="15"/>
    </row>
    <row r="135" spans="2:13" x14ac:dyDescent="0.2">
      <c r="B135" s="23" t="s">
        <v>61</v>
      </c>
      <c r="C135" s="32">
        <v>0.23469387755102042</v>
      </c>
      <c r="D135" s="32">
        <v>0.22847682119205298</v>
      </c>
      <c r="M135" s="15"/>
    </row>
    <row r="136" spans="2:13" x14ac:dyDescent="0.2">
      <c r="B136" s="36" t="s">
        <v>5</v>
      </c>
      <c r="C136" s="25">
        <v>1</v>
      </c>
      <c r="D136" s="25">
        <v>1</v>
      </c>
      <c r="M136" s="15"/>
    </row>
    <row r="137" spans="2:13" x14ac:dyDescent="0.2">
      <c r="C137" s="37"/>
      <c r="D137" s="37"/>
      <c r="M137" s="15"/>
    </row>
    <row r="138" spans="2:13" x14ac:dyDescent="0.2">
      <c r="C138" s="26"/>
      <c r="D138" s="26"/>
      <c r="M138" s="15"/>
    </row>
    <row r="139" spans="2:13" ht="18" customHeight="1" x14ac:dyDescent="0.2">
      <c r="B139" s="6" t="s">
        <v>62</v>
      </c>
      <c r="C139" s="35">
        <v>2023</v>
      </c>
      <c r="D139" s="35">
        <v>2024</v>
      </c>
      <c r="M139" s="15"/>
    </row>
    <row r="140" spans="2:13" x14ac:dyDescent="0.2">
      <c r="B140" s="23" t="s">
        <v>149</v>
      </c>
      <c r="C140" s="32">
        <v>0.18367346938775511</v>
      </c>
      <c r="D140" s="32">
        <v>0.19536423841059603</v>
      </c>
      <c r="M140" s="15"/>
    </row>
    <row r="141" spans="2:13" x14ac:dyDescent="0.2">
      <c r="B141" s="23" t="s">
        <v>147</v>
      </c>
      <c r="C141" s="32">
        <v>0.39795918367346939</v>
      </c>
      <c r="D141" s="32">
        <v>0.40066225165562913</v>
      </c>
      <c r="M141" s="15"/>
    </row>
    <row r="142" spans="2:13" x14ac:dyDescent="0.2">
      <c r="B142" s="23" t="s">
        <v>150</v>
      </c>
      <c r="C142" s="32">
        <v>0.43537414965986393</v>
      </c>
      <c r="D142" s="32">
        <v>0.49337748344370863</v>
      </c>
      <c r="M142" s="15"/>
    </row>
    <row r="143" spans="2:13" x14ac:dyDescent="0.2">
      <c r="B143" s="23" t="s">
        <v>151</v>
      </c>
      <c r="C143" s="32">
        <v>0.38435374149659862</v>
      </c>
      <c r="D143" s="32">
        <v>0.48675496688741721</v>
      </c>
      <c r="M143" s="15"/>
    </row>
    <row r="144" spans="2:13" x14ac:dyDescent="0.2">
      <c r="B144" s="23" t="s">
        <v>158</v>
      </c>
      <c r="C144" s="32">
        <v>0.19387755102040816</v>
      </c>
      <c r="D144" s="32">
        <v>0.2119205298013245</v>
      </c>
      <c r="M144" s="15"/>
    </row>
    <row r="145" spans="2:13" x14ac:dyDescent="0.2">
      <c r="B145" s="23" t="s">
        <v>152</v>
      </c>
      <c r="C145" s="32">
        <v>0.15306122448979592</v>
      </c>
      <c r="D145" s="32">
        <v>0.14238410596026491</v>
      </c>
      <c r="M145" s="15"/>
    </row>
    <row r="146" spans="2:13" x14ac:dyDescent="0.2">
      <c r="B146" s="23" t="s">
        <v>153</v>
      </c>
      <c r="C146" s="32">
        <v>0.3231292517006803</v>
      </c>
      <c r="D146" s="32">
        <v>0.37748344370860926</v>
      </c>
      <c r="M146" s="15"/>
    </row>
    <row r="147" spans="2:13" x14ac:dyDescent="0.2">
      <c r="B147" s="23" t="s">
        <v>154</v>
      </c>
      <c r="C147" s="32">
        <v>0.1360544217687075</v>
      </c>
      <c r="D147" s="32">
        <v>0.12913907284768211</v>
      </c>
      <c r="M147" s="15"/>
    </row>
    <row r="148" spans="2:13" x14ac:dyDescent="0.2">
      <c r="B148" s="23" t="s">
        <v>161</v>
      </c>
      <c r="C148" s="32">
        <v>4.0816326530612242E-2</v>
      </c>
      <c r="D148" s="32">
        <v>2.9801324503311258E-2</v>
      </c>
      <c r="M148" s="15"/>
    </row>
    <row r="149" spans="2:13" x14ac:dyDescent="0.2">
      <c r="B149" s="23" t="s">
        <v>155</v>
      </c>
      <c r="C149" s="32">
        <v>0.35714285714285715</v>
      </c>
      <c r="D149" s="32">
        <v>0.32119205298013243</v>
      </c>
      <c r="M149" s="15"/>
    </row>
    <row r="150" spans="2:13" x14ac:dyDescent="0.2">
      <c r="B150" s="23" t="s">
        <v>165</v>
      </c>
      <c r="C150" s="32">
        <v>0.21768707482993196</v>
      </c>
      <c r="D150" s="32">
        <v>0.30463576158940397</v>
      </c>
      <c r="M150" s="15"/>
    </row>
    <row r="151" spans="2:13" x14ac:dyDescent="0.2">
      <c r="B151" s="23" t="s">
        <v>156</v>
      </c>
      <c r="C151" s="32">
        <v>0.65646258503401356</v>
      </c>
      <c r="D151" s="32">
        <v>0.72516556291390732</v>
      </c>
      <c r="M151" s="15"/>
    </row>
    <row r="152" spans="2:13" x14ac:dyDescent="0.2">
      <c r="B152" s="23" t="s">
        <v>185</v>
      </c>
      <c r="C152" s="32">
        <v>0.112</v>
      </c>
      <c r="D152" s="32">
        <v>9.602649006622517E-2</v>
      </c>
      <c r="M152" s="15"/>
    </row>
    <row r="153" spans="2:13" x14ac:dyDescent="0.2">
      <c r="B153" s="36" t="s">
        <v>5</v>
      </c>
      <c r="C153" s="25">
        <v>3.5920000000000001</v>
      </c>
      <c r="D153" s="25">
        <v>3.9139072847682117</v>
      </c>
      <c r="M153" s="15"/>
    </row>
    <row r="154" spans="2:13" x14ac:dyDescent="0.2">
      <c r="C154" s="26"/>
      <c r="D154" s="26"/>
      <c r="M154" s="15"/>
    </row>
    <row r="155" spans="2:13" x14ac:dyDescent="0.2">
      <c r="C155" s="26"/>
      <c r="D155" s="26"/>
      <c r="M155" s="15"/>
    </row>
    <row r="156" spans="2:13" ht="17.25" customHeight="1" x14ac:dyDescent="0.2">
      <c r="B156" s="6" t="s">
        <v>63</v>
      </c>
      <c r="C156" s="35">
        <v>2023</v>
      </c>
      <c r="D156" s="35">
        <v>2024</v>
      </c>
      <c r="M156" s="15"/>
    </row>
    <row r="157" spans="2:13" x14ac:dyDescent="0.2">
      <c r="B157" s="23" t="s">
        <v>64</v>
      </c>
      <c r="C157" s="32">
        <v>0.24489795918367346</v>
      </c>
      <c r="D157" s="32">
        <v>0.19536423841059603</v>
      </c>
      <c r="M157" s="15"/>
    </row>
    <row r="158" spans="2:13" x14ac:dyDescent="0.2">
      <c r="B158" s="23" t="s">
        <v>65</v>
      </c>
      <c r="C158" s="32">
        <v>0.12585034013605442</v>
      </c>
      <c r="D158" s="32">
        <v>0.12251655629139073</v>
      </c>
      <c r="M158" s="15"/>
    </row>
    <row r="159" spans="2:13" x14ac:dyDescent="0.2">
      <c r="B159" s="23" t="s">
        <v>66</v>
      </c>
      <c r="C159" s="32">
        <v>0.10884353741496598</v>
      </c>
      <c r="D159" s="32">
        <v>0.15894039735099338</v>
      </c>
      <c r="M159" s="15"/>
    </row>
    <row r="160" spans="2:13" x14ac:dyDescent="0.2">
      <c r="B160" s="23" t="s">
        <v>67</v>
      </c>
      <c r="C160" s="32">
        <v>6.4625850340136057E-2</v>
      </c>
      <c r="D160" s="32">
        <v>5.9602649006622516E-2</v>
      </c>
      <c r="M160" s="15"/>
    </row>
    <row r="161" spans="2:13" x14ac:dyDescent="0.2">
      <c r="B161" s="23" t="s">
        <v>68</v>
      </c>
      <c r="C161" s="32">
        <v>6.8027210884353748E-2</v>
      </c>
      <c r="D161" s="32">
        <v>5.9602649006622516E-2</v>
      </c>
      <c r="M161" s="15"/>
    </row>
    <row r="162" spans="2:13" x14ac:dyDescent="0.2">
      <c r="B162" s="23" t="s">
        <v>69</v>
      </c>
      <c r="C162" s="32">
        <v>0.38775510204081631</v>
      </c>
      <c r="D162" s="32">
        <v>0.40397350993377484</v>
      </c>
      <c r="M162" s="15"/>
    </row>
    <row r="163" spans="2:13" x14ac:dyDescent="0.2">
      <c r="B163" s="36" t="s">
        <v>5</v>
      </c>
      <c r="C163" s="25">
        <v>0.99999999999999989</v>
      </c>
      <c r="D163" s="25">
        <v>1</v>
      </c>
      <c r="M163" s="15"/>
    </row>
    <row r="164" spans="2:13" x14ac:dyDescent="0.2">
      <c r="C164" s="26"/>
      <c r="D164" s="26"/>
      <c r="M164" s="15"/>
    </row>
    <row r="165" spans="2:13" x14ac:dyDescent="0.2">
      <c r="C165" s="26"/>
      <c r="D165" s="26"/>
      <c r="M165" s="15"/>
    </row>
    <row r="166" spans="2:13" ht="17.25" customHeight="1" x14ac:dyDescent="0.2">
      <c r="B166" s="6" t="s">
        <v>70</v>
      </c>
      <c r="C166" s="35">
        <v>2023</v>
      </c>
      <c r="D166" s="35">
        <v>2024</v>
      </c>
      <c r="M166" s="15"/>
    </row>
    <row r="167" spans="2:13" x14ac:dyDescent="0.2">
      <c r="B167" s="23" t="s">
        <v>48</v>
      </c>
      <c r="C167" s="32">
        <v>0.35374149659863946</v>
      </c>
      <c r="D167" s="32">
        <v>0.35761589403973509</v>
      </c>
      <c r="M167" s="15"/>
    </row>
    <row r="168" spans="2:13" x14ac:dyDescent="0.2">
      <c r="B168" s="23" t="s">
        <v>49</v>
      </c>
      <c r="C168" s="32">
        <v>0.6462585034013606</v>
      </c>
      <c r="D168" s="32">
        <v>0.64238410596026485</v>
      </c>
      <c r="M168" s="15"/>
    </row>
    <row r="169" spans="2:13" x14ac:dyDescent="0.2">
      <c r="B169" s="36" t="s">
        <v>5</v>
      </c>
      <c r="C169" s="25">
        <v>1</v>
      </c>
      <c r="D169" s="25">
        <v>1</v>
      </c>
      <c r="M169" s="15"/>
    </row>
    <row r="170" spans="2:13" x14ac:dyDescent="0.2">
      <c r="C170" s="26"/>
      <c r="D170" s="26"/>
      <c r="M170" s="15"/>
    </row>
    <row r="171" spans="2:13" x14ac:dyDescent="0.2">
      <c r="M171" s="15"/>
    </row>
    <row r="172" spans="2:13" x14ac:dyDescent="0.2">
      <c r="B172" s="6" t="s">
        <v>71</v>
      </c>
      <c r="C172" s="35">
        <v>2023</v>
      </c>
      <c r="D172" s="35">
        <v>2024</v>
      </c>
      <c r="M172" s="15"/>
    </row>
    <row r="173" spans="2:13" x14ac:dyDescent="0.2">
      <c r="B173" s="23" t="s">
        <v>38</v>
      </c>
      <c r="C173" s="28">
        <v>9.1836734693877556E-2</v>
      </c>
      <c r="D173" s="28">
        <v>6.9536423841059597E-2</v>
      </c>
      <c r="M173" s="15"/>
    </row>
    <row r="174" spans="2:13" x14ac:dyDescent="0.2">
      <c r="B174" s="23" t="s">
        <v>39</v>
      </c>
      <c r="C174" s="28">
        <v>7.8231292517006806E-2</v>
      </c>
      <c r="D174" s="28">
        <v>6.2913907284768214E-2</v>
      </c>
      <c r="M174" s="15"/>
    </row>
    <row r="175" spans="2:13" x14ac:dyDescent="0.2">
      <c r="B175" s="23" t="s">
        <v>72</v>
      </c>
      <c r="C175" s="28">
        <v>0.18367346938775511</v>
      </c>
      <c r="D175" s="28">
        <v>0.2185430463576159</v>
      </c>
      <c r="M175" s="15"/>
    </row>
    <row r="176" spans="2:13" x14ac:dyDescent="0.2">
      <c r="B176" s="23" t="s">
        <v>73</v>
      </c>
      <c r="C176" s="28">
        <v>0.14285714285714285</v>
      </c>
      <c r="D176" s="28">
        <v>0.12251655629139073</v>
      </c>
      <c r="M176" s="15"/>
    </row>
    <row r="177" spans="1:13" x14ac:dyDescent="0.2">
      <c r="B177" s="23" t="s">
        <v>74</v>
      </c>
      <c r="C177" s="28">
        <v>0.50340136054421769</v>
      </c>
      <c r="D177" s="28">
        <v>0.52649006622516559</v>
      </c>
      <c r="M177" s="15"/>
    </row>
    <row r="178" spans="1:13" x14ac:dyDescent="0.2">
      <c r="B178" s="36" t="s">
        <v>5</v>
      </c>
      <c r="C178" s="25">
        <v>1</v>
      </c>
      <c r="D178" s="25">
        <v>1</v>
      </c>
      <c r="M178" s="15"/>
    </row>
    <row r="179" spans="1:13" x14ac:dyDescent="0.2">
      <c r="C179" s="26"/>
      <c r="D179" s="26"/>
      <c r="M179" s="15"/>
    </row>
    <row r="180" spans="1:13" ht="33.75" customHeight="1" x14ac:dyDescent="0.2">
      <c r="B180" s="5" t="s">
        <v>75</v>
      </c>
      <c r="C180" s="35">
        <v>2023</v>
      </c>
      <c r="D180" s="35">
        <v>2024</v>
      </c>
      <c r="M180" s="15"/>
    </row>
    <row r="181" spans="1:13" x14ac:dyDescent="0.2">
      <c r="B181" s="23" t="s">
        <v>76</v>
      </c>
      <c r="C181" s="32">
        <v>0.51020408163265307</v>
      </c>
      <c r="D181" s="32">
        <v>0.51324503311258274</v>
      </c>
      <c r="M181" s="15"/>
    </row>
    <row r="182" spans="1:13" x14ac:dyDescent="0.2">
      <c r="B182" s="23" t="s">
        <v>77</v>
      </c>
      <c r="C182" s="32">
        <v>0.11564625850340136</v>
      </c>
      <c r="D182" s="32">
        <v>0.11920529801324503</v>
      </c>
      <c r="M182" s="15"/>
    </row>
    <row r="183" spans="1:13" x14ac:dyDescent="0.2">
      <c r="B183" s="23" t="s">
        <v>72</v>
      </c>
      <c r="C183" s="32">
        <v>0.14285714285714285</v>
      </c>
      <c r="D183" s="32">
        <v>0.15894039735099338</v>
      </c>
      <c r="M183" s="15"/>
    </row>
    <row r="184" spans="1:13" x14ac:dyDescent="0.2">
      <c r="B184" s="23" t="s">
        <v>78</v>
      </c>
      <c r="C184" s="32">
        <v>6.1224489795918366E-2</v>
      </c>
      <c r="D184" s="32">
        <v>8.9403973509933773E-2</v>
      </c>
      <c r="M184" s="15"/>
    </row>
    <row r="185" spans="1:13" x14ac:dyDescent="0.2">
      <c r="B185" s="23" t="s">
        <v>79</v>
      </c>
      <c r="C185" s="32">
        <v>0.17006802721088435</v>
      </c>
      <c r="D185" s="32">
        <v>0.11920529801324503</v>
      </c>
      <c r="M185" s="15"/>
    </row>
    <row r="186" spans="1:13" x14ac:dyDescent="0.2">
      <c r="B186" s="36" t="s">
        <v>5</v>
      </c>
      <c r="C186" s="25">
        <v>0.99999999999999989</v>
      </c>
      <c r="D186" s="25">
        <v>1</v>
      </c>
      <c r="M186" s="15"/>
    </row>
    <row r="187" spans="1:13" x14ac:dyDescent="0.2">
      <c r="C187" s="26"/>
    </row>
    <row r="189" spans="1:13" ht="15" x14ac:dyDescent="0.2">
      <c r="A189" s="77" t="s">
        <v>0</v>
      </c>
      <c r="B189" s="77"/>
      <c r="C189" s="77"/>
      <c r="D189" s="77"/>
      <c r="E189" s="77"/>
      <c r="F189" s="38"/>
      <c r="G189" s="38"/>
      <c r="H189" s="38"/>
      <c r="I189" s="38"/>
      <c r="J189" s="38"/>
      <c r="K189" s="38"/>
      <c r="L189" s="38"/>
    </row>
    <row r="190" spans="1:13" s="9" customFormat="1" x14ac:dyDescent="0.2">
      <c r="B190" s="39"/>
      <c r="C190" s="39"/>
      <c r="D190" s="39"/>
      <c r="E190" s="39"/>
      <c r="F190" s="14"/>
      <c r="G190" s="14"/>
      <c r="H190" s="14"/>
      <c r="I190" s="14"/>
      <c r="J190" s="14"/>
      <c r="K190" s="14"/>
      <c r="L190" s="14"/>
    </row>
    <row r="191" spans="1:13" x14ac:dyDescent="0.2">
      <c r="B191" s="9"/>
      <c r="C191" s="9"/>
      <c r="D191" s="9"/>
    </row>
    <row r="192" spans="1:13" ht="15" customHeight="1" x14ac:dyDescent="0.2">
      <c r="B192" s="40" t="s">
        <v>80</v>
      </c>
      <c r="C192" s="81">
        <v>2023</v>
      </c>
      <c r="D192" s="82"/>
      <c r="E192" s="81">
        <v>2024</v>
      </c>
      <c r="F192" s="82"/>
      <c r="L192" s="15"/>
      <c r="M192" s="15"/>
    </row>
    <row r="193" spans="2:18" x14ac:dyDescent="0.2">
      <c r="B193" s="41"/>
      <c r="C193" s="83" t="s">
        <v>81</v>
      </c>
      <c r="D193" s="80" t="s">
        <v>82</v>
      </c>
      <c r="E193" s="83" t="s">
        <v>81</v>
      </c>
      <c r="F193" s="80" t="s">
        <v>82</v>
      </c>
      <c r="L193" s="15"/>
      <c r="M193" s="15"/>
    </row>
    <row r="194" spans="2:18" x14ac:dyDescent="0.2">
      <c r="B194" s="43"/>
      <c r="C194" s="84"/>
      <c r="D194" s="85"/>
      <c r="E194" s="84"/>
      <c r="F194" s="85"/>
      <c r="L194" s="15"/>
      <c r="M194" s="15"/>
    </row>
    <row r="195" spans="2:18" ht="17.25" customHeight="1" x14ac:dyDescent="0.2">
      <c r="B195" s="44" t="s">
        <v>83</v>
      </c>
      <c r="C195" s="45">
        <v>8.7172413793103445</v>
      </c>
      <c r="D195" s="32">
        <v>1.3605442176870748E-2</v>
      </c>
      <c r="E195" s="45">
        <v>8.8576271186440678</v>
      </c>
      <c r="F195" s="32">
        <v>2.3178807947019868E-2</v>
      </c>
      <c r="Q195" s="46"/>
      <c r="R195" s="46"/>
    </row>
    <row r="196" spans="2:18" x14ac:dyDescent="0.2">
      <c r="B196" s="44" t="s">
        <v>84</v>
      </c>
      <c r="C196" s="45">
        <v>8.6301369863013697</v>
      </c>
      <c r="D196" s="32">
        <v>6.8027210884353739E-3</v>
      </c>
      <c r="E196" s="45">
        <v>8.9261744966442951</v>
      </c>
      <c r="F196" s="32">
        <v>1.3245033112582781E-2</v>
      </c>
    </row>
    <row r="197" spans="2:18" ht="16.5" customHeight="1" x14ac:dyDescent="0.2">
      <c r="B197" s="44" t="s">
        <v>85</v>
      </c>
      <c r="C197" s="45">
        <v>8.2264808362369344</v>
      </c>
      <c r="D197" s="32">
        <v>2.3809523809523808E-2</v>
      </c>
      <c r="E197" s="45">
        <v>8.3838383838383841</v>
      </c>
      <c r="F197" s="32">
        <v>1.6556291390728478E-2</v>
      </c>
      <c r="L197" s="15"/>
      <c r="M197" s="15"/>
    </row>
    <row r="198" spans="2:18" x14ac:dyDescent="0.2">
      <c r="B198" s="44" t="s">
        <v>86</v>
      </c>
      <c r="C198" s="45">
        <v>8.5176470588235293</v>
      </c>
      <c r="D198" s="32">
        <v>0.1326530612244898</v>
      </c>
      <c r="E198" s="45">
        <v>8.6297709923664119</v>
      </c>
      <c r="F198" s="32">
        <v>0.13245033112582782</v>
      </c>
      <c r="L198" s="15"/>
      <c r="M198" s="15"/>
    </row>
    <row r="199" spans="2:18" x14ac:dyDescent="0.2">
      <c r="B199" s="44" t="s">
        <v>87</v>
      </c>
      <c r="C199" s="45">
        <v>8.6045627376425848</v>
      </c>
      <c r="D199" s="32">
        <v>0.10544217687074831</v>
      </c>
      <c r="E199" s="45">
        <v>8.8358208955223887</v>
      </c>
      <c r="F199" s="32">
        <v>0.11258278145695365</v>
      </c>
      <c r="L199" s="15"/>
      <c r="M199" s="15"/>
    </row>
    <row r="200" spans="2:18" x14ac:dyDescent="0.2">
      <c r="B200" s="44" t="s">
        <v>88</v>
      </c>
      <c r="C200" s="45">
        <v>8.2163120567375891</v>
      </c>
      <c r="D200" s="32">
        <v>4.0816326530612242E-2</v>
      </c>
      <c r="E200" s="45">
        <v>8.3482758620689648</v>
      </c>
      <c r="F200" s="32">
        <v>3.9735099337748346E-2</v>
      </c>
      <c r="L200" s="15"/>
      <c r="M200" s="15"/>
    </row>
    <row r="201" spans="2:18" x14ac:dyDescent="0.2">
      <c r="B201" s="44" t="s">
        <v>89</v>
      </c>
      <c r="C201" s="45">
        <v>8.1619718309859159</v>
      </c>
      <c r="D201" s="32">
        <v>3.4013605442176874E-2</v>
      </c>
      <c r="E201" s="45">
        <v>8.4047619047619051</v>
      </c>
      <c r="F201" s="32">
        <v>2.6490066225165563E-2</v>
      </c>
      <c r="L201" s="15"/>
      <c r="M201" s="15"/>
    </row>
    <row r="202" spans="2:18" x14ac:dyDescent="0.2">
      <c r="B202" s="44" t="s">
        <v>90</v>
      </c>
      <c r="C202" s="45">
        <v>8.4808362369337971</v>
      </c>
      <c r="D202" s="32">
        <v>2.3809523809523808E-2</v>
      </c>
      <c r="E202" s="45">
        <v>8.5858585858585865</v>
      </c>
      <c r="F202" s="32">
        <v>1.6556291390728478E-2</v>
      </c>
      <c r="L202" s="15"/>
      <c r="M202" s="15"/>
    </row>
    <row r="203" spans="2:18" x14ac:dyDescent="0.2">
      <c r="B203" s="44" t="s">
        <v>91</v>
      </c>
      <c r="C203" s="45">
        <v>8.1197183098591541</v>
      </c>
      <c r="D203" s="32">
        <v>3.4013605442176874E-2</v>
      </c>
      <c r="E203" s="45">
        <v>8.3298611111111107</v>
      </c>
      <c r="F203" s="32">
        <v>4.6357615894039736E-2</v>
      </c>
      <c r="L203" s="15"/>
      <c r="M203" s="15"/>
    </row>
    <row r="204" spans="2:18" x14ac:dyDescent="0.2">
      <c r="B204" s="47" t="s">
        <v>92</v>
      </c>
      <c r="C204" s="45">
        <v>8.135231316725978</v>
      </c>
      <c r="D204" s="32">
        <v>4.4217687074829932E-2</v>
      </c>
      <c r="E204" s="45">
        <v>8.4390243902439028</v>
      </c>
      <c r="F204" s="32">
        <v>4.9668874172185427E-2</v>
      </c>
      <c r="L204" s="15"/>
      <c r="M204" s="15"/>
    </row>
    <row r="205" spans="2:18" ht="17.25" customHeight="1" x14ac:dyDescent="0.2">
      <c r="B205" s="47" t="s">
        <v>93</v>
      </c>
      <c r="C205" s="45">
        <v>8.2693726937269378</v>
      </c>
      <c r="D205" s="32">
        <v>7.8231292517006806E-2</v>
      </c>
      <c r="E205" s="45">
        <v>8.5579710144927539</v>
      </c>
      <c r="F205" s="32">
        <v>8.6092715231788075E-2</v>
      </c>
      <c r="L205" s="15"/>
      <c r="M205" s="15"/>
    </row>
    <row r="206" spans="2:18" x14ac:dyDescent="0.2">
      <c r="B206" s="47" t="s">
        <v>94</v>
      </c>
      <c r="C206" s="45">
        <v>7.5708812260536398</v>
      </c>
      <c r="D206" s="32">
        <v>0.11224489795918367</v>
      </c>
      <c r="E206" s="45">
        <v>7.9107806691449811</v>
      </c>
      <c r="F206" s="32">
        <v>0.10927152317880795</v>
      </c>
      <c r="L206" s="15"/>
      <c r="M206" s="15"/>
    </row>
    <row r="207" spans="2:18" x14ac:dyDescent="0.2">
      <c r="B207" s="44" t="s">
        <v>95</v>
      </c>
      <c r="C207" s="45">
        <v>8.9760273972602747</v>
      </c>
      <c r="D207" s="32">
        <v>6.8027210884353739E-3</v>
      </c>
      <c r="E207" s="45">
        <v>9.2374581939799327</v>
      </c>
      <c r="F207" s="32">
        <v>9.9337748344370865E-3</v>
      </c>
      <c r="L207" s="15"/>
      <c r="M207" s="15"/>
    </row>
    <row r="208" spans="2:18" ht="16.5" customHeight="1" x14ac:dyDescent="0.2">
      <c r="B208" s="3" t="s">
        <v>96</v>
      </c>
      <c r="C208" s="48">
        <f>AVERAGE(C195:C207)</f>
        <v>8.3558784666613892</v>
      </c>
      <c r="E208" s="48">
        <v>8.5728633552828981</v>
      </c>
      <c r="F208" s="15"/>
      <c r="L208" s="15"/>
      <c r="M208" s="15"/>
    </row>
    <row r="209" spans="1:13" ht="16.5" customHeight="1" x14ac:dyDescent="0.2">
      <c r="B209" s="4"/>
    </row>
    <row r="211" spans="1:13" ht="15" x14ac:dyDescent="0.2">
      <c r="A211" s="77" t="s">
        <v>97</v>
      </c>
      <c r="B211" s="77"/>
      <c r="C211" s="77"/>
      <c r="D211" s="77"/>
      <c r="E211" s="77"/>
      <c r="F211" s="86"/>
      <c r="G211" s="86"/>
      <c r="H211" s="86"/>
      <c r="I211" s="86"/>
      <c r="J211" s="86"/>
      <c r="K211" s="86"/>
      <c r="L211" s="86"/>
    </row>
    <row r="212" spans="1:13" ht="15.75" customHeight="1" x14ac:dyDescent="0.2">
      <c r="A212" s="9"/>
      <c r="F212" s="49"/>
      <c r="H212" s="50"/>
      <c r="I212" s="49"/>
      <c r="J212" s="49"/>
      <c r="K212" s="49"/>
      <c r="L212" s="49"/>
    </row>
    <row r="213" spans="1:13" ht="15.75" customHeight="1" x14ac:dyDescent="0.2">
      <c r="B213" s="40" t="s">
        <v>97</v>
      </c>
      <c r="C213" s="81">
        <v>2023</v>
      </c>
      <c r="D213" s="82"/>
      <c r="E213" s="81">
        <v>2024</v>
      </c>
      <c r="F213" s="82"/>
      <c r="K213" s="50"/>
      <c r="L213" s="15"/>
      <c r="M213" s="15"/>
    </row>
    <row r="214" spans="1:13" x14ac:dyDescent="0.2">
      <c r="B214" s="41"/>
      <c r="C214" s="42" t="s">
        <v>81</v>
      </c>
      <c r="D214" s="80" t="s">
        <v>82</v>
      </c>
      <c r="E214" s="42" t="s">
        <v>81</v>
      </c>
      <c r="F214" s="80" t="s">
        <v>82</v>
      </c>
      <c r="L214" s="15"/>
      <c r="M214" s="15"/>
    </row>
    <row r="215" spans="1:13" x14ac:dyDescent="0.2">
      <c r="B215" s="43"/>
      <c r="C215" s="42" t="s">
        <v>98</v>
      </c>
      <c r="D215" s="80"/>
      <c r="E215" s="42" t="s">
        <v>98</v>
      </c>
      <c r="F215" s="80"/>
      <c r="L215" s="15"/>
      <c r="M215" s="15"/>
    </row>
    <row r="216" spans="1:13" x14ac:dyDescent="0.2">
      <c r="B216" s="51" t="s">
        <v>99</v>
      </c>
      <c r="C216" s="45">
        <v>8.4201388888888893</v>
      </c>
      <c r="D216" s="32">
        <v>2.0408163265306121E-2</v>
      </c>
      <c r="E216" s="45">
        <v>8.4</v>
      </c>
      <c r="F216" s="32">
        <v>4.4444444444444446E-2</v>
      </c>
      <c r="L216" s="15"/>
      <c r="M216" s="15"/>
    </row>
    <row r="217" spans="1:13" x14ac:dyDescent="0.2">
      <c r="B217" s="51" t="s">
        <v>100</v>
      </c>
      <c r="C217" s="45">
        <v>8.3771626297577857</v>
      </c>
      <c r="D217" s="32">
        <v>1.7006802721088437E-2</v>
      </c>
      <c r="E217" s="45">
        <v>8.3896713615023479</v>
      </c>
      <c r="F217" s="32">
        <v>5.3333333333333337E-2</v>
      </c>
      <c r="M217" s="15"/>
    </row>
    <row r="218" spans="1:13" x14ac:dyDescent="0.2">
      <c r="B218" s="51" t="s">
        <v>101</v>
      </c>
      <c r="C218" s="45">
        <v>8.704225352112676</v>
      </c>
      <c r="D218" s="32">
        <v>3.4013605442176874E-2</v>
      </c>
      <c r="E218" s="45">
        <v>8.7149758454106276</v>
      </c>
      <c r="F218" s="32">
        <v>0.08</v>
      </c>
      <c r="L218" s="15"/>
      <c r="M218" s="15"/>
    </row>
    <row r="219" spans="1:13" x14ac:dyDescent="0.2">
      <c r="B219" s="51" t="s">
        <v>102</v>
      </c>
      <c r="C219" s="45">
        <v>8.6843971631205665</v>
      </c>
      <c r="D219" s="32">
        <v>4.0816326530612242E-2</v>
      </c>
      <c r="E219" s="45">
        <v>8.8009708737864081</v>
      </c>
      <c r="F219" s="32">
        <v>8.4444444444444447E-2</v>
      </c>
      <c r="L219" s="15"/>
      <c r="M219" s="15"/>
    </row>
    <row r="220" spans="1:13" x14ac:dyDescent="0.2">
      <c r="B220" s="51" t="s">
        <v>103</v>
      </c>
      <c r="C220" s="45">
        <v>8.7346938775510203</v>
      </c>
      <c r="D220" s="32" t="s">
        <v>184</v>
      </c>
      <c r="E220" s="45">
        <v>9.0089285714285712</v>
      </c>
      <c r="F220" s="32">
        <v>4.4444444444444444E-3</v>
      </c>
      <c r="L220" s="15"/>
      <c r="M220" s="15"/>
    </row>
    <row r="221" spans="1:13" x14ac:dyDescent="0.2">
      <c r="B221" s="51" t="s">
        <v>104</v>
      </c>
      <c r="C221" s="45">
        <v>8.7721088435374153</v>
      </c>
      <c r="D221" s="32" t="s">
        <v>184</v>
      </c>
      <c r="E221" s="45">
        <v>9.0714285714285712</v>
      </c>
      <c r="F221" s="32">
        <v>4.4444444444444444E-3</v>
      </c>
      <c r="L221" s="15"/>
      <c r="M221" s="15"/>
    </row>
    <row r="222" spans="1:13" x14ac:dyDescent="0.2">
      <c r="B222" s="51" t="s">
        <v>105</v>
      </c>
      <c r="C222" s="45">
        <v>7.9421768707482991</v>
      </c>
      <c r="D222" s="32">
        <v>3.4013605442176869E-3</v>
      </c>
      <c r="E222" s="45">
        <v>8.1294642857142865</v>
      </c>
      <c r="F222" s="32">
        <v>4.4444444444444444E-3</v>
      </c>
      <c r="L222" s="15"/>
      <c r="M222" s="15"/>
    </row>
    <row r="223" spans="1:13" x14ac:dyDescent="0.2">
      <c r="B223" s="52" t="s">
        <v>96</v>
      </c>
      <c r="C223" s="53">
        <f>AVERAGE(C216:C222)</f>
        <v>8.5192719465309512</v>
      </c>
      <c r="E223" s="53">
        <v>8.6450627870386878</v>
      </c>
      <c r="F223" s="15"/>
      <c r="L223" s="15"/>
      <c r="M223" s="15"/>
    </row>
    <row r="224" spans="1:13" x14ac:dyDescent="0.2">
      <c r="F224" s="4"/>
      <c r="G224" s="54"/>
      <c r="H224" s="15"/>
      <c r="I224" s="15"/>
    </row>
    <row r="225" spans="1:13" x14ac:dyDescent="0.2">
      <c r="F225" s="15"/>
      <c r="G225" s="15"/>
      <c r="H225" s="15"/>
      <c r="I225" s="15"/>
    </row>
    <row r="226" spans="1:13" x14ac:dyDescent="0.2">
      <c r="B226" s="5" t="s">
        <v>106</v>
      </c>
      <c r="C226" s="55" t="s">
        <v>145</v>
      </c>
      <c r="D226" s="35">
        <v>2023</v>
      </c>
      <c r="E226" s="55">
        <v>2024</v>
      </c>
      <c r="F226" s="15"/>
      <c r="G226" s="15"/>
      <c r="H226" s="15"/>
      <c r="I226" s="15"/>
      <c r="M226" s="15"/>
    </row>
    <row r="227" spans="1:13" x14ac:dyDescent="0.2">
      <c r="B227" s="56" t="s">
        <v>107</v>
      </c>
      <c r="C227" s="57">
        <v>1</v>
      </c>
      <c r="D227" s="28">
        <v>0</v>
      </c>
      <c r="E227" s="28">
        <v>4.4444444444444444E-3</v>
      </c>
      <c r="F227" s="15"/>
      <c r="G227" s="15"/>
      <c r="H227" s="15"/>
      <c r="I227" s="15"/>
      <c r="M227" s="15"/>
    </row>
    <row r="228" spans="1:13" x14ac:dyDescent="0.2">
      <c r="B228" s="23" t="s">
        <v>108</v>
      </c>
      <c r="C228" s="57">
        <v>0</v>
      </c>
      <c r="D228" s="20">
        <v>6.8027210884353739E-3</v>
      </c>
      <c r="E228" s="28">
        <v>0</v>
      </c>
      <c r="F228" s="15"/>
      <c r="G228" s="15"/>
      <c r="H228" s="15"/>
      <c r="I228" s="15"/>
      <c r="M228" s="15"/>
    </row>
    <row r="229" spans="1:13" x14ac:dyDescent="0.2">
      <c r="B229" s="23" t="s">
        <v>109</v>
      </c>
      <c r="C229" s="57">
        <v>6</v>
      </c>
      <c r="D229" s="20">
        <v>5.7823129251700682E-2</v>
      </c>
      <c r="E229" s="28">
        <v>2.6666666666666668E-2</v>
      </c>
      <c r="F229" s="15"/>
      <c r="G229" s="15"/>
      <c r="H229" s="15"/>
      <c r="I229" s="15"/>
      <c r="M229" s="15"/>
    </row>
    <row r="230" spans="1:13" x14ac:dyDescent="0.2">
      <c r="B230" s="23" t="s">
        <v>110</v>
      </c>
      <c r="C230" s="57">
        <v>20</v>
      </c>
      <c r="D230" s="20">
        <v>0.10204081632653061</v>
      </c>
      <c r="E230" s="28">
        <v>8.8888888888888892E-2</v>
      </c>
      <c r="F230" s="15"/>
      <c r="G230" s="15"/>
      <c r="H230" s="15"/>
      <c r="I230" s="15"/>
      <c r="M230" s="15"/>
    </row>
    <row r="231" spans="1:13" x14ac:dyDescent="0.2">
      <c r="B231" s="23" t="s">
        <v>111</v>
      </c>
      <c r="C231" s="57">
        <v>48</v>
      </c>
      <c r="D231" s="20">
        <v>0.21428571428571427</v>
      </c>
      <c r="E231" s="28">
        <v>0.21333333333333335</v>
      </c>
      <c r="F231" s="15"/>
      <c r="G231" s="15"/>
      <c r="H231" s="15"/>
      <c r="I231" s="15"/>
      <c r="M231" s="15"/>
    </row>
    <row r="232" spans="1:13" x14ac:dyDescent="0.2">
      <c r="B232" s="23" t="s">
        <v>112</v>
      </c>
      <c r="C232" s="57">
        <v>133</v>
      </c>
      <c r="D232" s="20">
        <v>0.54421768707482998</v>
      </c>
      <c r="E232" s="28">
        <v>0.59111111111111114</v>
      </c>
      <c r="F232" s="15"/>
      <c r="G232" s="15"/>
      <c r="H232" s="15"/>
      <c r="I232" s="15"/>
      <c r="M232" s="15"/>
    </row>
    <row r="233" spans="1:13" x14ac:dyDescent="0.2">
      <c r="B233" s="23" t="s">
        <v>113</v>
      </c>
      <c r="C233" s="57">
        <v>17</v>
      </c>
      <c r="D233" s="20">
        <v>7.4829931972789115E-2</v>
      </c>
      <c r="E233" s="28">
        <v>7.5555555555555556E-2</v>
      </c>
      <c r="F233" s="15"/>
      <c r="G233" s="15"/>
      <c r="H233" s="15"/>
      <c r="I233" s="15"/>
      <c r="M233" s="15"/>
    </row>
    <row r="234" spans="1:13" x14ac:dyDescent="0.2">
      <c r="B234" s="58" t="s">
        <v>5</v>
      </c>
      <c r="C234" s="59">
        <v>225</v>
      </c>
      <c r="D234" s="60">
        <f>SUM(D228:D233)</f>
        <v>1</v>
      </c>
      <c r="E234" s="25">
        <v>1</v>
      </c>
      <c r="F234" s="15"/>
      <c r="G234" s="15"/>
      <c r="H234" s="15"/>
      <c r="I234" s="15"/>
      <c r="M234" s="15"/>
    </row>
    <row r="237" spans="1:13" ht="15" x14ac:dyDescent="0.25">
      <c r="A237" s="79" t="s">
        <v>114</v>
      </c>
      <c r="B237" s="79"/>
      <c r="C237" s="79"/>
      <c r="D237" s="79"/>
      <c r="E237" s="79"/>
      <c r="F237" s="38"/>
      <c r="G237" s="38"/>
      <c r="H237" s="38"/>
      <c r="I237" s="38"/>
      <c r="J237" s="38"/>
      <c r="K237" s="38"/>
      <c r="L237" s="38"/>
    </row>
    <row r="238" spans="1:13" ht="15.75" customHeight="1" x14ac:dyDescent="0.2">
      <c r="A238" s="9"/>
      <c r="B238" s="49"/>
      <c r="C238" s="49"/>
      <c r="D238" s="49"/>
      <c r="E238" s="49"/>
      <c r="G238" s="49"/>
      <c r="H238" s="49"/>
      <c r="I238" s="49"/>
      <c r="J238" s="49"/>
      <c r="K238" s="49"/>
      <c r="L238" s="49"/>
    </row>
    <row r="239" spans="1:13" ht="12.75" customHeight="1" x14ac:dyDescent="0.2">
      <c r="A239" s="9"/>
      <c r="B239" s="40" t="s">
        <v>114</v>
      </c>
      <c r="C239" s="81">
        <v>2023</v>
      </c>
      <c r="D239" s="82"/>
      <c r="E239" s="81">
        <v>2024</v>
      </c>
      <c r="F239" s="82"/>
      <c r="L239" s="15"/>
      <c r="M239" s="15"/>
    </row>
    <row r="240" spans="1:13" x14ac:dyDescent="0.2">
      <c r="B240" s="41"/>
      <c r="C240" s="42" t="s">
        <v>115</v>
      </c>
      <c r="D240" s="80" t="s">
        <v>82</v>
      </c>
      <c r="E240" s="42" t="s">
        <v>115</v>
      </c>
      <c r="F240" s="80" t="s">
        <v>82</v>
      </c>
      <c r="L240" s="15"/>
      <c r="M240" s="15"/>
    </row>
    <row r="241" spans="1:13" x14ac:dyDescent="0.2">
      <c r="B241" s="43"/>
      <c r="C241" s="42" t="s">
        <v>98</v>
      </c>
      <c r="D241" s="80"/>
      <c r="E241" s="42" t="s">
        <v>98</v>
      </c>
      <c r="F241" s="80"/>
      <c r="L241" s="15"/>
      <c r="M241" s="15"/>
    </row>
    <row r="242" spans="1:13" x14ac:dyDescent="0.2">
      <c r="B242" s="51" t="s">
        <v>116</v>
      </c>
      <c r="C242" s="45">
        <v>9.1231343283582085</v>
      </c>
      <c r="D242" s="32">
        <v>8.8435374149659865E-2</v>
      </c>
      <c r="E242" s="45">
        <v>9.3168316831683171</v>
      </c>
      <c r="F242" s="32">
        <v>0.10222222222222223</v>
      </c>
      <c r="L242" s="15"/>
      <c r="M242" s="15"/>
    </row>
    <row r="243" spans="1:13" x14ac:dyDescent="0.2">
      <c r="B243" s="51" t="s">
        <v>117</v>
      </c>
      <c r="C243" s="45">
        <v>8.6197718631178706</v>
      </c>
      <c r="D243" s="32">
        <v>0.10544217687074831</v>
      </c>
      <c r="E243" s="45">
        <v>8.9095744680851059</v>
      </c>
      <c r="F243" s="32">
        <v>0.16444444444444445</v>
      </c>
      <c r="L243" s="15"/>
      <c r="M243" s="15"/>
    </row>
    <row r="244" spans="1:13" ht="21" customHeight="1" x14ac:dyDescent="0.2">
      <c r="B244" s="51" t="s">
        <v>118</v>
      </c>
      <c r="C244" s="45">
        <v>9.2508960573476706</v>
      </c>
      <c r="D244" s="32">
        <v>5.1020408163265307E-2</v>
      </c>
      <c r="E244" s="45">
        <v>9.4571428571428573</v>
      </c>
      <c r="F244" s="32">
        <v>6.6666666666666666E-2</v>
      </c>
      <c r="L244" s="15"/>
      <c r="M244" s="15"/>
    </row>
    <row r="245" spans="1:13" x14ac:dyDescent="0.2">
      <c r="B245" s="51" t="s">
        <v>119</v>
      </c>
      <c r="C245" s="45">
        <v>8.7949640287769792</v>
      </c>
      <c r="D245" s="32">
        <v>5.4421768707482991E-2</v>
      </c>
      <c r="E245" s="45">
        <v>8.9763033175355442</v>
      </c>
      <c r="F245" s="32">
        <v>6.222222222222222E-2</v>
      </c>
      <c r="L245" s="15"/>
      <c r="M245" s="15"/>
    </row>
    <row r="246" spans="1:13" x14ac:dyDescent="0.2">
      <c r="B246" s="51" t="s">
        <v>120</v>
      </c>
      <c r="C246" s="45">
        <v>9.088122605363985</v>
      </c>
      <c r="D246" s="32">
        <v>0.11224489795918367</v>
      </c>
      <c r="E246" s="45">
        <v>9.2135922330097095</v>
      </c>
      <c r="F246" s="32">
        <v>8.4444444444444447E-2</v>
      </c>
      <c r="L246" s="15"/>
      <c r="M246" s="15"/>
    </row>
    <row r="247" spans="1:13" x14ac:dyDescent="0.2">
      <c r="B247" s="61" t="s">
        <v>96</v>
      </c>
      <c r="C247" s="62">
        <f>AVERAGE(C242:C246)</f>
        <v>8.9753777765929428</v>
      </c>
      <c r="E247" s="62">
        <v>9.174688911788305</v>
      </c>
      <c r="F247" s="15"/>
      <c r="L247" s="15"/>
      <c r="M247" s="15"/>
    </row>
    <row r="248" spans="1:13" x14ac:dyDescent="0.2">
      <c r="B248" s="4"/>
    </row>
    <row r="250" spans="1:13" ht="15" x14ac:dyDescent="0.25">
      <c r="A250" s="79" t="s">
        <v>121</v>
      </c>
      <c r="B250" s="79"/>
      <c r="C250" s="79"/>
      <c r="D250" s="79"/>
      <c r="E250" s="79"/>
      <c r="F250" s="38"/>
      <c r="G250" s="38"/>
      <c r="H250" s="38"/>
      <c r="I250" s="38"/>
      <c r="J250" s="38"/>
      <c r="K250" s="38"/>
      <c r="L250" s="38"/>
    </row>
    <row r="251" spans="1:13" s="9" customFormat="1" x14ac:dyDescent="0.2">
      <c r="B251" s="49"/>
      <c r="C251" s="49"/>
      <c r="D251" s="49"/>
      <c r="E251" s="49"/>
      <c r="F251" s="14"/>
      <c r="G251" s="14"/>
      <c r="H251" s="14"/>
      <c r="I251" s="14"/>
      <c r="J251" s="14"/>
      <c r="K251" s="14"/>
      <c r="L251" s="14"/>
    </row>
    <row r="252" spans="1:13" s="9" customFormat="1" ht="15.75" customHeight="1" x14ac:dyDescent="0.2">
      <c r="B252" s="49"/>
      <c r="C252" s="49"/>
      <c r="D252" s="49"/>
      <c r="E252" s="49"/>
      <c r="F252" s="14"/>
      <c r="G252" s="14"/>
      <c r="H252" s="14"/>
      <c r="I252" s="14"/>
      <c r="J252" s="14"/>
      <c r="K252" s="14"/>
      <c r="L252" s="14"/>
    </row>
    <row r="253" spans="1:13" x14ac:dyDescent="0.2">
      <c r="A253" s="9"/>
      <c r="B253" s="84" t="s">
        <v>121</v>
      </c>
      <c r="C253" s="81">
        <v>2023</v>
      </c>
      <c r="D253" s="82"/>
      <c r="E253" s="81">
        <v>2024</v>
      </c>
      <c r="F253" s="82"/>
      <c r="L253" s="15"/>
      <c r="M253" s="15"/>
    </row>
    <row r="254" spans="1:13" x14ac:dyDescent="0.2">
      <c r="B254" s="87"/>
      <c r="C254" s="42" t="s">
        <v>115</v>
      </c>
      <c r="D254" s="80" t="s">
        <v>82</v>
      </c>
      <c r="E254" s="42" t="s">
        <v>115</v>
      </c>
      <c r="F254" s="80" t="s">
        <v>82</v>
      </c>
      <c r="L254" s="15"/>
      <c r="M254" s="15"/>
    </row>
    <row r="255" spans="1:13" x14ac:dyDescent="0.2">
      <c r="B255" s="88"/>
      <c r="C255" s="42" t="s">
        <v>98</v>
      </c>
      <c r="D255" s="80"/>
      <c r="E255" s="42" t="s">
        <v>98</v>
      </c>
      <c r="F255" s="80"/>
      <c r="L255" s="15"/>
      <c r="M255" s="15"/>
    </row>
    <row r="256" spans="1:13" x14ac:dyDescent="0.2">
      <c r="B256" s="51" t="s">
        <v>122</v>
      </c>
      <c r="C256" s="45">
        <v>8.3065693430656928</v>
      </c>
      <c r="D256" s="32">
        <v>6.8027210884353748E-2</v>
      </c>
      <c r="E256" s="45">
        <v>8.7688679245283012</v>
      </c>
      <c r="F256" s="32">
        <v>5.7777777777777775E-2</v>
      </c>
      <c r="M256" s="15"/>
    </row>
    <row r="257" spans="1:13" x14ac:dyDescent="0.2">
      <c r="B257" s="51" t="s">
        <v>123</v>
      </c>
      <c r="C257" s="45">
        <v>8.6091549295774641</v>
      </c>
      <c r="D257" s="32">
        <v>3.4013605442176874E-2</v>
      </c>
      <c r="E257" s="45">
        <v>9.0416666666666661</v>
      </c>
      <c r="F257" s="32">
        <v>0.04</v>
      </c>
      <c r="L257" s="15"/>
      <c r="M257" s="15"/>
    </row>
    <row r="258" spans="1:13" x14ac:dyDescent="0.2">
      <c r="B258" s="63" t="s">
        <v>124</v>
      </c>
      <c r="C258" s="45">
        <v>7.859205776173285</v>
      </c>
      <c r="D258" s="32">
        <v>5.7823129251700682E-2</v>
      </c>
      <c r="E258" s="45">
        <v>8.0691244239631335</v>
      </c>
      <c r="F258" s="32">
        <v>3.5555555555555556E-2</v>
      </c>
      <c r="L258" s="15"/>
      <c r="M258" s="15"/>
    </row>
    <row r="259" spans="1:13" x14ac:dyDescent="0.2">
      <c r="B259" s="51" t="s">
        <v>125</v>
      </c>
      <c r="C259" s="45">
        <v>9.29757785467128</v>
      </c>
      <c r="D259" s="32">
        <v>1.7006802721088437E-2</v>
      </c>
      <c r="E259" s="45">
        <v>9.5113122171945701</v>
      </c>
      <c r="F259" s="32">
        <v>1.7777777777777778E-2</v>
      </c>
      <c r="L259" s="15"/>
      <c r="M259" s="15"/>
    </row>
    <row r="260" spans="1:13" x14ac:dyDescent="0.2">
      <c r="B260" s="51" t="s">
        <v>126</v>
      </c>
      <c r="C260" s="45">
        <v>8.9757785467128031</v>
      </c>
      <c r="D260" s="32">
        <v>1.7006802721088437E-2</v>
      </c>
      <c r="E260" s="45">
        <v>9.143518518518519</v>
      </c>
      <c r="F260" s="32">
        <v>0.04</v>
      </c>
      <c r="L260" s="15"/>
      <c r="M260" s="15"/>
    </row>
    <row r="261" spans="1:13" x14ac:dyDescent="0.2">
      <c r="B261" s="51" t="s">
        <v>127</v>
      </c>
      <c r="C261" s="45">
        <v>9.3014184397163113</v>
      </c>
      <c r="D261" s="32">
        <v>4.0816326530612242E-2</v>
      </c>
      <c r="E261" s="45">
        <v>9.4305555555555554</v>
      </c>
      <c r="F261" s="32">
        <v>0.04</v>
      </c>
      <c r="L261" s="15"/>
      <c r="M261" s="15"/>
    </row>
    <row r="262" spans="1:13" x14ac:dyDescent="0.2">
      <c r="B262" s="51" t="s">
        <v>128</v>
      </c>
      <c r="C262" s="45">
        <v>9.4326241134751765</v>
      </c>
      <c r="D262" s="32">
        <v>4.0816326530612242E-2</v>
      </c>
      <c r="E262" s="45">
        <v>9.5601851851851851</v>
      </c>
      <c r="F262" s="32">
        <v>0.04</v>
      </c>
      <c r="L262" s="15"/>
      <c r="M262" s="15"/>
    </row>
    <row r="263" spans="1:13" x14ac:dyDescent="0.2">
      <c r="B263" s="51" t="s">
        <v>129</v>
      </c>
      <c r="C263" s="45">
        <v>9.3478260869565215</v>
      </c>
      <c r="D263" s="32">
        <v>6.1224489795918366E-2</v>
      </c>
      <c r="E263" s="45">
        <v>9.4325581395348834</v>
      </c>
      <c r="F263" s="32">
        <v>4.4444444444444446E-2</v>
      </c>
      <c r="L263" s="15"/>
      <c r="M263" s="15"/>
    </row>
    <row r="264" spans="1:13" x14ac:dyDescent="0.2">
      <c r="B264" s="64" t="s">
        <v>96</v>
      </c>
      <c r="C264" s="62">
        <f>AVERAGE(C256:C263)</f>
        <v>8.8912693862935672</v>
      </c>
      <c r="E264" s="62">
        <v>9.1197235788933515</v>
      </c>
      <c r="F264" s="15"/>
      <c r="L264" s="15"/>
      <c r="M264" s="15"/>
    </row>
    <row r="265" spans="1:13" x14ac:dyDescent="0.2">
      <c r="B265" s="4"/>
    </row>
    <row r="267" spans="1:13" ht="15" x14ac:dyDescent="0.25">
      <c r="A267" s="79" t="s">
        <v>130</v>
      </c>
      <c r="B267" s="79"/>
      <c r="C267" s="79"/>
      <c r="D267" s="79"/>
      <c r="E267" s="79"/>
      <c r="F267" s="38"/>
      <c r="G267" s="38"/>
      <c r="H267" s="38"/>
      <c r="I267" s="38"/>
      <c r="J267" s="38"/>
      <c r="K267" s="38"/>
      <c r="L267" s="38"/>
    </row>
    <row r="268" spans="1:13" s="9" customFormat="1" x14ac:dyDescent="0.2">
      <c r="B268" s="49"/>
      <c r="C268" s="49"/>
      <c r="D268" s="49"/>
      <c r="E268" s="49"/>
      <c r="F268" s="14"/>
      <c r="G268" s="14"/>
      <c r="H268" s="14"/>
      <c r="I268" s="14"/>
      <c r="J268" s="14"/>
      <c r="K268" s="14"/>
      <c r="L268" s="14"/>
    </row>
    <row r="269" spans="1:13" x14ac:dyDescent="0.2">
      <c r="B269" s="89" t="s">
        <v>130</v>
      </c>
      <c r="C269" s="81">
        <v>2023</v>
      </c>
      <c r="D269" s="82"/>
      <c r="E269" s="81">
        <v>2024</v>
      </c>
      <c r="F269" s="82"/>
      <c r="L269" s="15"/>
      <c r="M269" s="15"/>
    </row>
    <row r="270" spans="1:13" x14ac:dyDescent="0.2">
      <c r="B270" s="89"/>
      <c r="C270" s="42" t="s">
        <v>115</v>
      </c>
      <c r="D270" s="80" t="s">
        <v>82</v>
      </c>
      <c r="E270" s="42" t="s">
        <v>115</v>
      </c>
      <c r="F270" s="80" t="s">
        <v>82</v>
      </c>
      <c r="L270" s="15"/>
      <c r="M270" s="15"/>
    </row>
    <row r="271" spans="1:13" x14ac:dyDescent="0.2">
      <c r="B271" s="90"/>
      <c r="C271" s="42" t="s">
        <v>98</v>
      </c>
      <c r="D271" s="80"/>
      <c r="E271" s="42" t="s">
        <v>98</v>
      </c>
      <c r="F271" s="80"/>
      <c r="L271" s="15"/>
      <c r="M271" s="15"/>
    </row>
    <row r="272" spans="1:13" x14ac:dyDescent="0.2">
      <c r="B272" s="51" t="s">
        <v>131</v>
      </c>
      <c r="C272" s="45">
        <v>8.5953307392996106</v>
      </c>
      <c r="D272" s="32">
        <v>0.12585034013605442</v>
      </c>
      <c r="E272" s="45">
        <v>8.6666666666666661</v>
      </c>
      <c r="F272" s="32">
        <v>0.14666666666666667</v>
      </c>
      <c r="L272" s="15"/>
      <c r="M272" s="15"/>
    </row>
    <row r="273" spans="1:13" x14ac:dyDescent="0.2">
      <c r="B273" s="51" t="s">
        <v>132</v>
      </c>
      <c r="C273" s="45">
        <v>8.1674418604651162</v>
      </c>
      <c r="D273" s="32">
        <v>0.2687074829931973</v>
      </c>
      <c r="E273" s="45">
        <v>8.1282051282051277</v>
      </c>
      <c r="F273" s="32">
        <v>0.30666666666666664</v>
      </c>
      <c r="L273" s="15"/>
      <c r="M273" s="15"/>
    </row>
    <row r="274" spans="1:13" x14ac:dyDescent="0.2">
      <c r="B274" s="51" t="s">
        <v>133</v>
      </c>
      <c r="C274" s="45">
        <v>8.3347280334728033</v>
      </c>
      <c r="D274" s="32">
        <v>0.1870748299319728</v>
      </c>
      <c r="E274" s="45">
        <v>8.5030303030303038</v>
      </c>
      <c r="F274" s="32">
        <v>0.26666666666666666</v>
      </c>
      <c r="L274" s="15"/>
      <c r="M274" s="15"/>
    </row>
    <row r="275" spans="1:13" x14ac:dyDescent="0.2">
      <c r="B275" s="51" t="s">
        <v>134</v>
      </c>
      <c r="C275" s="45">
        <v>7.1341991341991342</v>
      </c>
      <c r="D275" s="32">
        <v>0.21428571428571427</v>
      </c>
      <c r="E275" s="45">
        <v>7.3977272727272725</v>
      </c>
      <c r="F275" s="32">
        <v>0.21777777777777776</v>
      </c>
      <c r="L275" s="15"/>
      <c r="M275" s="15"/>
    </row>
    <row r="276" spans="1:13" x14ac:dyDescent="0.2">
      <c r="B276" s="51" t="s">
        <v>135</v>
      </c>
      <c r="C276" s="45">
        <v>7.8046875</v>
      </c>
      <c r="D276" s="32">
        <v>0.12925170068027211</v>
      </c>
      <c r="E276" s="45">
        <v>7.7850000000000001</v>
      </c>
      <c r="F276" s="32">
        <v>0.1111111111111111</v>
      </c>
      <c r="L276" s="15"/>
      <c r="M276" s="15"/>
    </row>
    <row r="277" spans="1:13" x14ac:dyDescent="0.2">
      <c r="B277" s="51" t="s">
        <v>136</v>
      </c>
      <c r="C277" s="45">
        <v>8.0617760617760617</v>
      </c>
      <c r="D277" s="32">
        <v>0.11904761904761904</v>
      </c>
      <c r="E277" s="45">
        <v>8.1764705882352935</v>
      </c>
      <c r="F277" s="32">
        <v>9.3333333333333338E-2</v>
      </c>
      <c r="L277" s="15"/>
      <c r="M277" s="15"/>
    </row>
    <row r="278" spans="1:13" x14ac:dyDescent="0.2">
      <c r="B278" s="52" t="s">
        <v>96</v>
      </c>
      <c r="C278" s="53">
        <f>AVERAGE(C272:C277)</f>
        <v>8.016360554868788</v>
      </c>
      <c r="E278" s="53">
        <v>8.1095166598107777</v>
      </c>
      <c r="F278" s="37"/>
      <c r="L278" s="15"/>
      <c r="M278" s="15"/>
    </row>
    <row r="281" spans="1:13" ht="15" x14ac:dyDescent="0.25">
      <c r="A281" s="79" t="s">
        <v>137</v>
      </c>
      <c r="B281" s="79"/>
      <c r="C281" s="79"/>
      <c r="D281" s="79"/>
      <c r="E281" s="79"/>
      <c r="F281" s="86"/>
      <c r="G281" s="86"/>
      <c r="H281" s="86"/>
      <c r="I281" s="86"/>
      <c r="J281" s="86"/>
      <c r="K281" s="86"/>
      <c r="L281" s="86"/>
    </row>
    <row r="282" spans="1:13" x14ac:dyDescent="0.2">
      <c r="A282" s="9"/>
      <c r="B282" s="2"/>
      <c r="C282" s="9"/>
      <c r="D282" s="9"/>
    </row>
    <row r="283" spans="1:13" x14ac:dyDescent="0.2">
      <c r="B283" s="65"/>
    </row>
    <row r="284" spans="1:13" ht="29.25" customHeight="1" x14ac:dyDescent="0.2">
      <c r="B284" s="5" t="s">
        <v>138</v>
      </c>
      <c r="C284" s="35">
        <v>2023</v>
      </c>
      <c r="D284" s="35">
        <v>2024</v>
      </c>
    </row>
    <row r="285" spans="1:13" x14ac:dyDescent="0.2">
      <c r="B285" s="30" t="s">
        <v>141</v>
      </c>
      <c r="C285" s="28">
        <v>0.74829931972789121</v>
      </c>
      <c r="D285" s="28">
        <v>0.76</v>
      </c>
      <c r="F285" s="15"/>
      <c r="G285" s="15"/>
      <c r="H285" s="15"/>
      <c r="I285" s="15"/>
      <c r="J285" s="15"/>
      <c r="K285" s="15"/>
      <c r="L285" s="15"/>
      <c r="M285" s="15"/>
    </row>
    <row r="286" spans="1:13" x14ac:dyDescent="0.2">
      <c r="B286" s="30" t="s">
        <v>166</v>
      </c>
      <c r="C286" s="28">
        <v>7.1428571428571425E-2</v>
      </c>
      <c r="D286" s="28">
        <v>6.222222222222222E-2</v>
      </c>
      <c r="F286" s="15"/>
      <c r="G286" s="15"/>
      <c r="H286" s="15"/>
      <c r="I286" s="15"/>
      <c r="J286" s="15"/>
      <c r="K286" s="15"/>
      <c r="L286" s="15"/>
      <c r="M286" s="15"/>
    </row>
    <row r="287" spans="1:13" x14ac:dyDescent="0.2">
      <c r="B287" s="30" t="s">
        <v>169</v>
      </c>
      <c r="C287" s="28">
        <v>2.7210884353741496E-2</v>
      </c>
      <c r="D287" s="28">
        <v>3.111111111111111E-2</v>
      </c>
    </row>
    <row r="288" spans="1:13" x14ac:dyDescent="0.2">
      <c r="B288" s="30" t="s">
        <v>170</v>
      </c>
      <c r="C288" s="28">
        <v>1.7006802721088437E-2</v>
      </c>
      <c r="D288" s="28">
        <v>2.2222222222222223E-2</v>
      </c>
    </row>
    <row r="289" spans="2:4" x14ac:dyDescent="0.2">
      <c r="B289" s="30" t="s">
        <v>171</v>
      </c>
      <c r="C289" s="28">
        <v>3.7414965986394558E-2</v>
      </c>
      <c r="D289" s="28">
        <v>0.04</v>
      </c>
    </row>
    <row r="290" spans="2:4" x14ac:dyDescent="0.2">
      <c r="B290" s="30" t="s">
        <v>167</v>
      </c>
      <c r="C290" s="28">
        <v>3.0612244897959183E-2</v>
      </c>
      <c r="D290" s="28">
        <v>1.3333333333333334E-2</v>
      </c>
    </row>
    <row r="291" spans="2:4" x14ac:dyDescent="0.2">
      <c r="B291" s="30" t="s">
        <v>172</v>
      </c>
      <c r="C291" s="28">
        <v>3.7414965986394558E-2</v>
      </c>
      <c r="D291" s="28">
        <v>4.8888888888888891E-2</v>
      </c>
    </row>
    <row r="292" spans="2:4" x14ac:dyDescent="0.2">
      <c r="B292" s="30" t="s">
        <v>173</v>
      </c>
      <c r="C292" s="28">
        <v>3.0612244897959183E-2</v>
      </c>
      <c r="D292" s="28">
        <v>3.5555555555555556E-2</v>
      </c>
    </row>
    <row r="293" spans="2:4" x14ac:dyDescent="0.2">
      <c r="B293" s="30" t="s">
        <v>174</v>
      </c>
      <c r="C293" s="28">
        <v>2.3809523809523808E-2</v>
      </c>
      <c r="D293" s="28">
        <v>2.2222222222222223E-2</v>
      </c>
    </row>
    <row r="294" spans="2:4" x14ac:dyDescent="0.2">
      <c r="B294" s="30" t="s">
        <v>168</v>
      </c>
      <c r="C294" s="28">
        <v>6.8027210884353748E-2</v>
      </c>
      <c r="D294" s="28">
        <v>4.4444444444444446E-2</v>
      </c>
    </row>
    <row r="295" spans="2:4" x14ac:dyDescent="0.2">
      <c r="B295" s="30" t="s">
        <v>175</v>
      </c>
      <c r="C295" s="28">
        <v>1.3605442176870748E-2</v>
      </c>
      <c r="D295" s="28">
        <v>4.4444444444444446E-2</v>
      </c>
    </row>
    <row r="296" spans="2:4" x14ac:dyDescent="0.2">
      <c r="B296" s="30" t="s">
        <v>139</v>
      </c>
      <c r="C296" s="66">
        <v>4.7619047619047603E-2</v>
      </c>
      <c r="D296" s="28">
        <v>2.6666666666666668E-2</v>
      </c>
    </row>
    <row r="297" spans="2:4" x14ac:dyDescent="0.2">
      <c r="B297" s="24" t="s">
        <v>5</v>
      </c>
      <c r="C297" s="67">
        <f>SUM(C285:C296)</f>
        <v>1.1530612244897962</v>
      </c>
      <c r="D297" s="67">
        <v>1.151111111111111</v>
      </c>
    </row>
    <row r="300" spans="2:4" x14ac:dyDescent="0.2">
      <c r="B300" s="6" t="s">
        <v>140</v>
      </c>
      <c r="C300" s="35">
        <v>2023</v>
      </c>
      <c r="D300" s="35">
        <v>2024</v>
      </c>
    </row>
    <row r="301" spans="2:4" x14ac:dyDescent="0.2">
      <c r="B301" s="23" t="s">
        <v>141</v>
      </c>
      <c r="C301" s="28">
        <v>0.70408163265306123</v>
      </c>
      <c r="D301" s="28">
        <v>0.76888888888888884</v>
      </c>
    </row>
    <row r="302" spans="2:4" x14ac:dyDescent="0.2">
      <c r="B302" s="23" t="s">
        <v>142</v>
      </c>
      <c r="C302" s="28">
        <v>7.8231292517006806E-2</v>
      </c>
      <c r="D302" s="28">
        <v>5.3333333333333337E-2</v>
      </c>
    </row>
    <row r="303" spans="2:4" x14ac:dyDescent="0.2">
      <c r="B303" s="23" t="s">
        <v>143</v>
      </c>
      <c r="C303" s="28">
        <v>0.12925170068027211</v>
      </c>
      <c r="D303" s="28">
        <v>6.222222222222222E-2</v>
      </c>
    </row>
    <row r="304" spans="2:4" x14ac:dyDescent="0.2">
      <c r="B304" s="23" t="s">
        <v>144</v>
      </c>
      <c r="C304" s="28">
        <v>8.8435374149659865E-2</v>
      </c>
      <c r="D304" s="28">
        <v>0.11555555555555555</v>
      </c>
    </row>
    <row r="305" spans="2:4" x14ac:dyDescent="0.2">
      <c r="B305" s="24" t="s">
        <v>5</v>
      </c>
      <c r="C305" s="67">
        <f>SUM(C301:C304)</f>
        <v>1</v>
      </c>
      <c r="D305" s="25">
        <v>0.99999999999999989</v>
      </c>
    </row>
  </sheetData>
  <mergeCells count="39">
    <mergeCell ref="K281:L281"/>
    <mergeCell ref="B269:B271"/>
    <mergeCell ref="C269:D269"/>
    <mergeCell ref="E269:F269"/>
    <mergeCell ref="D270:D271"/>
    <mergeCell ref="F270:F271"/>
    <mergeCell ref="A281:E281"/>
    <mergeCell ref="F281:J281"/>
    <mergeCell ref="K211:L211"/>
    <mergeCell ref="C213:D213"/>
    <mergeCell ref="E213:F213"/>
    <mergeCell ref="A267:E267"/>
    <mergeCell ref="A237:E237"/>
    <mergeCell ref="C239:D239"/>
    <mergeCell ref="E239:F239"/>
    <mergeCell ref="D240:D241"/>
    <mergeCell ref="F240:F241"/>
    <mergeCell ref="A250:E250"/>
    <mergeCell ref="B253:B255"/>
    <mergeCell ref="C253:D253"/>
    <mergeCell ref="E253:F253"/>
    <mergeCell ref="D254:D255"/>
    <mergeCell ref="F254:F255"/>
    <mergeCell ref="D214:D215"/>
    <mergeCell ref="F214:F215"/>
    <mergeCell ref="C192:D192"/>
    <mergeCell ref="E192:F192"/>
    <mergeCell ref="C193:C194"/>
    <mergeCell ref="D193:D194"/>
    <mergeCell ref="E193:E194"/>
    <mergeCell ref="F193:F194"/>
    <mergeCell ref="A211:E211"/>
    <mergeCell ref="F211:J211"/>
    <mergeCell ref="A189:E189"/>
    <mergeCell ref="B2:G2"/>
    <mergeCell ref="B8:G8"/>
    <mergeCell ref="B13:G13"/>
    <mergeCell ref="A59:E59"/>
    <mergeCell ref="A119:E119"/>
  </mergeCells>
  <pageMargins left="0.511811024" right="0.511811024" top="0.78740157499999996" bottom="0.78740157499999996" header="0.31496062000000002" footer="0.31496062000000002"/>
  <ignoredErrors>
    <ignoredError sqref="D234 C297 C305" formulaRange="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4 7 3 a 4 d 6 - 4 2 4 1 - 4 3 1 4 - b 7 6 3 - f a a 5 2 3 9 f b 2 d 3 "   x m l n s = " h t t p : / / s c h e m a s . m i c r o s o f t . c o m / D a t a M a s h u p " > A A A A A A 8 G A A B Q S w M E F A A C A A g A B 2 C s W H n v V 5 O k A A A A 9 g A A A B I A H A B D b 2 5 m a W c v U G F j a 2 F n Z S 5 4 b W w g o h g A K K A U A A A A A A A A A A A A A A A A A A A A A A A A A A A A h Y 9 B D o I w F E S v Q r q n L T U m S j 4 l 0 a 0 k R h P j t i k V G q E Q W i x 3 c + G R v I I Y R d 2 5 n D d v M X O / 3 i A d 6 i q 4 q M 7 q x i Q o w h Q F y s g m 1 6 Z I U O 9 O 4 Q K l H L Z C n k W h g l E 2 N h 5 s n q D S u T Y m x H u P / Q w 3 X U E Y p R E 5 Z p u 9 L F U t 0 E f W / + V Q G + u E k Q p x O L z G c I Y j t s R s z j A F M k H I t P k K b N z 7 b H 8 g r P v K 9 Z 3 i r Q t X O y B T B P L + w B 9 Q S w M E F A A C A A g A B 2 C s 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d g r F h E 6 U b I C Q M A A G k R A A A T A B w A R m 9 y b X V s Y X M v U 2 V j d G l v b j E u b S C i G A A o o B Q A A A A A A A A A A A A A A A A A A A A A A A A A A A D l V 8 F O 2 0 A Q v U f K P 4 z M J Z F S l D i E h C J U p S F I l Y B Q Y t o D 4 r C J l 2 a L v W N 2 1 y l t x K H q l 7 Q 9 o P Y 3 / G O d T Q K E x r R u B a q l 5 p L 4 + e 3 M G + + b 9 U T z o R E o o T / 7 r m 0 W C 8 W C H j H F f f D Y g A e s D l s Q c F M s A H 1 2 U B p O Q P d i y I P V T q w U l + Y 1 q r M B 4 l m p P D n e Z y H f c u Y r n Z P L 4 4 5 d I c 1 J Z R Z g x f F E h N A O D F f M R 4 d i E T n g q 5 5 i U p + i C j s Y x K H 0 3 k d c l 6 b p K p O J E 2 G A T g U M o W D 4 h b m s w M R 5 e d T t e 8 m n H r S f d w + 9 N r h u v d F q r b l r 1 T o 8 o Y p i G G J I u Z P P S i B E i k c o f U p L M S 3 M I f k G c V h i 5 a c Z Q z f m o Y + M C M Q H D g h c R y y 5 Q m A D J i 4 o B 1 M M U I P m s V 5 M r o G B I i 4 X B s G n S 1 L A C B y z Q N B T 0 B W g K 0 t A b Z h d r p K v S E D E t G a + Z d K a N 1 w b J B L 4 H C T S D R B S G 2 F i k V x Z + j T 5 e c w h s j d D Y J K i a 6 a A w 5 g r c S q G 9 J t i Y Y T K x F L 4 z J 8 F C 3 k w Q i V Y 1 s f g t q r V Z t N 1 7 U P G g e K U l A m 9 W N c A l W / r A s m A 9 v E 8 J h 0 V G O M w + U 4 J N X / L q E Y I m R S n V B T J I k k k g 3 b J n 5 a g j S 2 I T K Q M e / Z n q u q 5 V L W W S 1 W N X K p a z 6 W q Z i 5 V t X K p a i O P q u r V X K q q 5 V J V L s / 2 + j 8 5 2 y / L N 6 O L H U 0 k Z d u 3 3 G 0 h k y 8 h v V T 1 7 R B z J C M x R t M z I 6 5 m c 4 w u / T z x 2 C r n 4 8 z D T j D / 6 9 B C v n H a R o l B b K Y P 9 R U L U D n l Y k H I 3 2 3 c 4 r S 7 c j 2 1 Q s k t O 3 k Y e r v 9 T m + 3 v d Q i 3 o u D H m x 3 o d P b 6 + 5 7 y c f D F 7 0 l z q / u e d 2 9 P m z 3 + o s B + t l Y b j Z a P R t t L R u t k Y 2 2 n o 3 W z E Z r Z a N t Z K P V q h l 5 t Y w 8 9 9 G P q B v z 3 e O 3 O x Z 7 o B a c d V D t r 3 u v 9 n C 9 d 5 D 2 h 9 N G W g b t q Z i O p r S L h V P a w 8 I p 7 W D h F P t b O M X u F k 6 x t 4 V T 7 G z h F P t a O M 2 u U z z F n l N 8 u d D O 7 X v k 0 a 0 6 3 6 v r 7 b m T + x 5 n 3 o j Y F X J E G n Z E Y J R 9 a d 1 m 7 / O A D 8 0 h v r N J 7 9 N a A c 6 G I z A q 5 n f c v h R 2 8 w d Q S w E C L Q A U A A I A C A A H Y K x Y e e 9 X k 6 Q A A A D 2 A A A A E g A A A A A A A A A A A A A A A A A A A A A A Q 2 9 u Z m l n L 1 B h Y 2 t h Z 2 U u e G 1 s U E s B A i 0 A F A A C A A g A B 2 C s W A / K 6 a u k A A A A 6 Q A A A B M A A A A A A A A A A A A A A A A A 8 A A A A F t D b 2 5 0 Z W 5 0 X 1 R 5 c G V z X S 5 4 b W x Q S w E C L Q A U A A I A C A A H Y K x Y R O l G y A k D A A B p E Q A A E w A A A A A A A A A A A A A A A A D h A Q A A R m 9 y b X V s Y X M v U 2 V j d G l v b j E u b V B L B Q Y A A A A A A w A D A M I A A A A 3 B 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j I g A A A A A A A I E i 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Z 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R d W V y e U l E I i B W Y W x 1 Z T 0 i c z M 1 N m M z Z D I x L T I w Y j c t N G Z k Z C 1 i O T E 1 L W V i O D B h N z c 5 M z A 3 O S I g L z 4 8 R W 5 0 c n k g V H l w Z T 0 i T m F 2 a W d h d G l v b l N 0 Z X B O Y W 1 l I i B W Y W x 1 Z T 0 i c 0 5 h d m V n Y c O n w 6 N v 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U 3 R h d H V z I i B W Y W x 1 Z T 0 i c 0 N v b X B s Z X R l I i A v P j x F b n R y e S B U e X B l P S J G a W x s Q 2 9 s d W 1 u T m F t Z X M i I F Z h b H V l P S J z W y Z x d W 9 0 O 3 B v b G 8 m c X V v d D s s J n F 1 b 3 Q 7 U V V F U 1 T D g 0 8 g Q U J F U l R B I D I y M z U 4 O D Q y N D A z I C 0 g U 2 V 1 I G N v b W V u d M O h c m l v I H B y Z X B v b m R l c m F u d G V t Z W 5 0 Z S D D q S B 1 b S h h K T o m c X V v d D s s J n F 1 b 3 Q 7 U V V F U 1 T D g 0 8 g Q U J F U l R B I D I y M z U 4 O D U y N D A z I C 0 g V X R p b G l 6 Z S B v I G V z c G H D p 2 8 g Y W J h a X h v I H B h c m E g b 3 M g c 2 V 1 c y B j b 2 1 l b n T D o X J p b 3 M g Y S B y Z X N w Z W l 0 b y B k b 3 M g d G V t Y X M g Y X Z h b G l h Z G 9 z L C B h c y B y Z X N w b 3 N 0 Y X M g c 2 V y w 6 N v I H J l c G F z c 2 F k Y X M g Y W 9 z I G d l c 3 R v c m V z I G R l I G 5 v c 3 N h I G l u c 3 R p d H V p w 6 f D o 2 8 g c G F y Y S B x d W U g c G 9 z c 2 F t I G F u Y W x p c 2 F y I G U g d m V y a W Z p Y 2 F y I G F z I G 9 w b 3 J 0 d W 5 p Z G F k Z X M g Z G U g b W V s a G 9 y a W E 6 J n F 1 b 3 Q 7 L C Z x d W 9 0 O 0 F 0 c m l i d X R v J n F 1 b 3 Q 7 L C Z x d W 9 0 O 1 Z h b G 9 y J n F 1 b 3 Q 7 X S I g L z 4 8 R W 5 0 c n k g V H l w Z T 0 i R m l s b E N v b H V t b l R 5 c G V z I i B W Y W x 1 Z T 0 i c 0 J n W U d C Z 1 k 9 I i A v P j x F b n R y e S B U e X B l P S J G a W x s T G F z d F V w Z G F 0 Z W Q i I F Z h b H V l P S J k M j A y N C 0 w N C 0 z M F Q x M j o x M T o y M C 4 4 M z k 5 M z g z W i I g L z 4 8 R W 5 0 c n k g V H l w Z T 0 i R m l s b E V y c m 9 y Q 2 9 1 b n Q i I F Z h b H V l P S J s M C I g L z 4 8 R W 5 0 c n k g V H l w Z T 0 i R m l s b E V y c m 9 y Q 2 9 k Z S I g V m F s d W U 9 I n N V b m t u b 3 d u I i A v P j x F b n R y e S B U e X B l P S J G a W x s Q 2 9 1 b n Q i I F Z h b H V l P S J s N z A 4 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R h Y m V s Y T M v Q X V 0 b 1 J l b W 9 2 Z W R D b 2 x 1 b W 5 z M S 5 7 c G 9 s b y w w f S Z x d W 9 0 O y w m c X V v d D t T Z W N 0 a W 9 u M S 9 U Y W J l b G E z L 0 F 1 d G 9 S Z W 1 v d m V k Q 2 9 s d W 1 u c z E u e 1 F V R V N U w 4 N P I E F C R V J U Q S A y M j M 1 O D g 0 M j Q w M y A t I F N l d S B j b 2 1 l b n T D o X J p b y B w c m V w b 2 5 k Z X J h b n R l b W V u d G U g w 6 k g d W 0 o Y S k 6 L D F 9 J n F 1 b 3 Q 7 L C Z x d W 9 0 O 1 N l Y 3 R p b 2 4 x L 1 R h Y m V s Y T M v Q X V 0 b 1 J l b W 9 2 Z W R D b 2 x 1 b W 5 z M S 5 7 U V V F U 1 T D g 0 8 g Q U J F U l R B I D I y M z U 4 O D U y N D A z I C 0 g V X R p b G l 6 Z S B v I G V z c G H D p 2 8 g Y W J h a X h v I H B h c m E g b 3 M g c 2 V 1 c y B j b 2 1 l b n T D o X J p b 3 M g Y S B y Z X N w Z W l 0 b y B k b 3 M g d G V t Y X M g Y X Z h b G l h Z G 9 z L C B h c y B y Z X N w b 3 N 0 Y X M g c 2 V y w 6 N v I H J l c G F z c 2 F k Y X M g Y W 9 z I G d l c 3 R v c m V z I G R l I G 5 v c 3 N h I G l u c 3 R p d H V p w 6 f D o 2 8 g c G F y Y S B x d W U g c G 9 z c 2 F t I G F u Y W x p c 2 F y I G U g d m V y a W Z p Y 2 F y I G F z I G 9 w b 3 J 0 d W 5 p Z G F k Z X M g Z G U g b W V s a G 9 y a W E 6 L D J 9 J n F 1 b 3 Q 7 L C Z x d W 9 0 O 1 N l Y 3 R p b 2 4 x L 1 R h Y m V s Y T M v Q X V 0 b 1 J l b W 9 2 Z W R D b 2 x 1 b W 5 z M S 5 7 Q X R y a W J 1 d G 8 s M 3 0 m c X V v d D s s J n F 1 b 3 Q 7 U 2 V j d G l v b j E v V G F i Z W x h M y 9 B d X R v U m V t b 3 Z l Z E N v b H V t b n M x L n t W Y W x v c i w 0 f S Z x d W 9 0 O 1 0 s J n F 1 b 3 Q 7 Q 2 9 s d W 1 u Q 2 9 1 b n Q m c X V v d D s 6 N S w m c X V v d D t L Z X l D b 2 x 1 b W 5 O Y W 1 l c y Z x d W 9 0 O z p b X S w m c X V v d D t D b 2 x 1 b W 5 J Z G V u d G l 0 a W V z J n F 1 b 3 Q 7 O l s m c X V v d D t T Z W N 0 a W 9 u M S 9 U Y W J l b G E z L 0 F 1 d G 9 S Z W 1 v d m V k Q 2 9 s d W 1 u c z E u e 3 B v b G 8 s M H 0 m c X V v d D s s J n F 1 b 3 Q 7 U 2 V j d G l v b j E v V G F i Z W x h M y 9 B d X R v U m V t b 3 Z l Z E N v b H V t b n M x L n t R V U V T V M O D T y B B Q k V S V E E g M j I z N T g 4 N D I 0 M D M g L S B T Z X U g Y 2 9 t Z W 5 0 w 6 F y a W 8 g c H J l c G 9 u Z G V y Y W 5 0 Z W 1 l b n R l I M O p I H V t K G E p O i w x f S Z x d W 9 0 O y w m c X V v d D t T Z W N 0 a W 9 u M S 9 U Y W J l b G E z L 0 F 1 d G 9 S Z W 1 v d m V k Q 2 9 s d W 1 u c z E u e 1 F V R V N U w 4 N P I E F C R V J U Q S A y M j M 1 O D g 1 M j Q w M y A t I F V 0 a W x p e m U g b y B l c 3 B h w 6 d v I G F i Y W l 4 b y B w Y X J h I G 9 z I H N l d X M g Y 2 9 t Z W 5 0 w 6 F y a W 9 z I G E g c m V z c G V p d G 8 g Z G 9 z I H R l b W F z I G F 2 Y W x p Y W R v c y w g Y X M g c m V z c G 9 z d G F z I H N l c s O j b y B y Z X B h c 3 N h Z G F z I G F v c y B n Z X N 0 b 3 J l c y B k Z S B u b 3 N z Y S B p b n N 0 a X R 1 a c O n w 6 N v I H B h c m E g c X V l I H B v c 3 N h b S B h b m F s a X N h c i B l I H Z l c m l m a W N h c i B h c y B v c G 9 y d H V u a W R h Z G V z I G R l I G 1 l b G h v c m l h O i w y f S Z x d W 9 0 O y w m c X V v d D t T Z W N 0 a W 9 u M S 9 U Y W J l b G E z L 0 F 1 d G 9 S Z W 1 v d m V k Q 2 9 s d W 1 u c z E u e 0 F 0 c m l i d X R v L D N 9 J n F 1 b 3 Q 7 L C Z x d W 9 0 O 1 N l Y 3 R p b 2 4 x L 1 R h Y m V s Y T M v Q X V 0 b 1 J l b W 9 2 Z W R D b 2 x 1 b W 5 z M S 5 7 V m F s b 3 I s N H 0 m c X V v d D t d L C Z x d W 9 0 O 1 J l b G F 0 a W 9 u c 2 h p c E l u Z m 8 m c X V v d D s 6 W 1 1 9 I i A v P j w v U 3 R h Y m x l R W 5 0 c m l l c z 4 8 L 0 l 0 Z W 0 + P E l 0 Z W 0 + P E l 0 Z W 1 M b 2 N h d G l v b j 4 8 S X R l b V R 5 c G U + R m 9 y b X V s Y T w v S X R l b V R 5 c G U + P E l 0 Z W 1 Q Y X R o P l N l Y 3 R p b 2 4 x L 1 R h Y m V s Y T M v R m 9 u d G U 8 L 0 l 0 Z W 1 Q Y X R o P j w v S X R l b U x v Y 2 F 0 a W 9 u P j x T d G F i b G V F b n R y a W V z I C 8 + P C 9 J d G V t P j x J d G V t P j x J d G V t T G 9 j Y X R p b 2 4 + P E l 0 Z W 1 U e X B l P k Z v c m 1 1 b G E 8 L 0 l 0 Z W 1 U e X B l P j x J d G V t U G F 0 a D 5 T Z W N 0 a W 9 u M S 9 U Y W J l b G E z L 1 R p c G 8 l M j B B b H R l c m F k b z w v S X R l b V B h d G g + P C 9 J d G V t T G 9 j Y X R p b 2 4 + P F N 0 Y W J s Z U V u d H J p Z X M g L z 4 8 L 0 l 0 Z W 0 + P E l 0 Z W 0 + P E l 0 Z W 1 M b 2 N h d G l v b j 4 8 S X R l b V R 5 c G U + R m 9 y b X V s Y T w v S X R l b V R 5 c G U + P E l 0 Z W 1 Q Y X R o P l N l Y 3 R p b 2 4 x L 1 R h Y m V s Y T M v Q 2 9 s d W 5 h c y U y M E 4 l Q z M l Q T N v J T I w R G l u J U M z J U E y b W l j Y X M 8 L 0 l 0 Z W 1 Q Y X R o P j w v S X R l b U x v Y 2 F 0 a W 9 u P j x T d G F i b G V F b n R y a W V z I C 8 + P C 9 J d G V t P j x J d G V t P j x J d G V t T G 9 j Y X R p b 2 4 + P E l 0 Z W 1 U e X B l P k Z v c m 1 1 b G E 8 L 0 l 0 Z W 1 U e X B l P j x J d G V t U G F 0 a D 5 T Z W N 0 a W 9 u M S 9 U Y W J l b G E z 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Y T N l N W M w Y T k t Z G E 1 Y S 0 0 M z Q w L W F i N 2 Q t N T V j Z D I 0 M j A z M j d m I i A v P j x F b n R y e S B U e X B l P S J O Y X Z p Z 2 F 0 a W 9 u U 3 R l c E 5 h b W U i I F Z h b H V l P S J z T m F 2 Z W d h w 6 f D o 2 8 i I C 8 + P E V u d H J 5 I F R 5 c G U 9 I k 5 h b W V V c G R h d G V k Q W Z 0 Z X J G a W x s I i B W Y W x 1 Z T 0 i b D A i I C 8 + P E V u d H J 5 I F R 5 c G U 9 I l J l c 3 V s d F R 5 c G U i I F Z h b H V l P S J z R X h j Z X B 0 a W 9 u I i A v P j x F b n R y e S B U e X B l P S J C d W Z m Z X J O Z X h 0 U m V m c m V z a C I g V m F s d W U 9 I m w x I i A v P j x F b n R y e S B U e X B l P S J G a W x s Z W R D b 2 1 w b G V 0 Z V J l c 3 V s d F R v V 2 9 y a 3 N o Z W V 0 I i B W Y W x 1 Z T 0 i b D E i I C 8 + P E V u d H J 5 I F R 5 c G U 9 I k Z p b G x T d G F 0 d X M i I F Z h b H V l P S J z Q 2 9 t c G x l d G U i I C 8 + P E V u d H J 5 I F R 5 c G U 9 I k Z p b G x D b 2 x 1 b W 5 O Y W 1 l c y I g V m F s d W U 9 I n N b J n F 1 b 3 Q 7 R V N D T 0 x B J n F 1 b 3 Q 7 L C Z x d W 9 0 O 1 R J U E 8 g R E U g Q 0 9 N R U 5 U w 4 F S S U 8 m c X V v d D s s J n F 1 b 3 Q 7 Q 0 9 N R U 5 U w 4 F S S U 8 m c X V v d D s s J n F 1 b 3 Q 7 Q X R y a W J 1 d G 8 m c X V v d D s s J n F 1 b 3 Q 7 V m F s b 3 I m c X V v d D t d I i A v P j x F b n R y e S B U e X B l P S J G a W x s Q 2 9 s d W 1 u V H l w Z X M i I F Z h b H V l P S J z Q m d Z R 0 J n W T 0 i I C 8 + P E V u d H J 5 I F R 5 c G U 9 I k Z p b G x M Y X N 0 V X B k Y X R l Z C I g V m F s d W U 9 I m Q y M D I 0 L T A 0 L T M w V D E y O j E x O j I w L j g 2 M z Y z N D N a I i A v P j x F b n R y e S B U e X B l P S J G a W x s R X J y b 3 J D b 3 V u d C I g V m F s d W U 9 I m w w I i A v P j x F b n R y e S B U e X B l P S J G a W x s R X J y b 3 J D b 2 R l I i B W Y W x 1 Z T 0 i c 1 V u a 2 5 v d 2 4 i I C 8 + P E V u d H J 5 I F R 5 c G U 9 I k Z p b G x D b 3 V u d C I g V m F s d W U 9 I m w 2 O T k i I C 8 + P E V u d H J 5 I F R 5 c G U 9 I k F k Z G V k V G 9 E Y X R h T W 9 k Z W w i I F Z h b H V l P S J s M C I g L z 4 8 R W 5 0 c n k g V H l w Z T 0 i U m V s Y X R p b 2 5 z a G l w S W 5 m b 0 N v b n R h a W 5 l c i I g V m F s d W U 9 I n N 7 J n F 1 b 3 Q 7 Y 2 9 s d W 1 u Q 2 9 1 b n Q m c X V v d D s 6 N S w m c X V v d D t r Z X l D b 2 x 1 b W 5 O Y W 1 l c y Z x d W 9 0 O z p b X S w m c X V v d D t x d W V y e V J l b G F 0 a W 9 u c 2 h p c H M m c X V v d D s 6 W 1 0 s J n F 1 b 3 Q 7 Y 2 9 s d W 1 u S W R l b n R p d G l l c y Z x d W 9 0 O z p b J n F 1 b 3 Q 7 U 2 V j d G l v b j E v V G F i Z W x h M y A o M i k v Q X V 0 b 1 J l b W 9 2 Z W R D b 2 x 1 b W 5 z M S 5 7 R V N D T 0 x B L D B 9 J n F 1 b 3 Q 7 L C Z x d W 9 0 O 1 N l Y 3 R p b 2 4 x L 1 R h Y m V s Y T M g K D I p L 0 F 1 d G 9 S Z W 1 v d m V k Q 2 9 s d W 1 u c z E u e 1 R J U E 8 g R E U g Q 0 9 N R U 5 U w 4 F S S U 8 s M X 0 m c X V v d D s s J n F 1 b 3 Q 7 U 2 V j d G l v b j E v V G F i Z W x h M y A o M i k v Q X V 0 b 1 J l b W 9 2 Z W R D b 2 x 1 b W 5 z M S 5 7 Q 0 9 N R U 5 U w 4 F S S U 8 s M n 0 m c X V v d D s s J n F 1 b 3 Q 7 U 2 V j d G l v b j E v V G F i Z W x h M y A o M i k v Q X V 0 b 1 J l b W 9 2 Z W R D b 2 x 1 b W 5 z M S 5 7 Q X R y a W J 1 d G 8 s M 3 0 m c X V v d D s s J n F 1 b 3 Q 7 U 2 V j d G l v b j E v V G F i Z W x h M y A o M i k v Q X V 0 b 1 J l b W 9 2 Z W R D b 2 x 1 b W 5 z M S 5 7 V m F s b 3 I s N H 0 m c X V v d D t d L C Z x d W 9 0 O 0 N v b H V t b k N v d W 5 0 J n F 1 b 3 Q 7 O j U s J n F 1 b 3 Q 7 S 2 V 5 Q 2 9 s d W 1 u T m F t Z X M m c X V v d D s 6 W 1 0 s J n F 1 b 3 Q 7 Q 2 9 s d W 1 u S W R l b n R p d G l l c y Z x d W 9 0 O z p b J n F 1 b 3 Q 7 U 2 V j d G l v b j E v V G F i Z W x h M y A o M i k v Q X V 0 b 1 J l b W 9 2 Z W R D b 2 x 1 b W 5 z M S 5 7 R V N D T 0 x B L D B 9 J n F 1 b 3 Q 7 L C Z x d W 9 0 O 1 N l Y 3 R p b 2 4 x L 1 R h Y m V s Y T M g K D I p L 0 F 1 d G 9 S Z W 1 v d m V k Q 2 9 s d W 1 u c z E u e 1 R J U E 8 g R E U g Q 0 9 N R U 5 U w 4 F S S U 8 s M X 0 m c X V v d D s s J n F 1 b 3 Q 7 U 2 V j d G l v b j E v V G F i Z W x h M y A o M i k v Q X V 0 b 1 J l b W 9 2 Z W R D b 2 x 1 b W 5 z M S 5 7 Q 0 9 N R U 5 U w 4 F S S U 8 s M n 0 m c X V v d D s s J n F 1 b 3 Q 7 U 2 V j d G l v b j E v V G F i Z W x h M y A o M i k v Q X V 0 b 1 J l b W 9 2 Z W R D b 2 x 1 b W 5 z M S 5 7 Q X R y a W J 1 d G 8 s M 3 0 m c X V v d D s s J n F 1 b 3 Q 7 U 2 V j d G l v b j E v V G F i Z W x h M y A o M i k v Q X V 0 b 1 J l b W 9 2 Z W R D b 2 x 1 b W 5 z M S 5 7 V m F s b 3 I s N H 0 m c X V v d D t d L C Z x d W 9 0 O 1 J l b G F 0 a W 9 u c 2 h p c E l u Z m 8 m c X V v d D s 6 W 1 1 9 I i A v P j w v U 3 R h Y m x l R W 5 0 c m l l c z 4 8 L 0 l 0 Z W 0 + P E l 0 Z W 0 + P E l 0 Z W 1 M b 2 N h d G l v b j 4 8 S X R l b V R 5 c G U + R m 9 y b X V s Y T w v S X R l b V R 5 c G U + P E l 0 Z W 1 Q Y X R o P l N l Y 3 R p b 2 4 x L 1 R h Y m V s Y T M l M j A o M i k v R m 9 u d G U 8 L 0 l 0 Z W 1 Q Y X R o P j w v S X R l b U x v Y 2 F 0 a W 9 u P j x T d G F i b G V F b n R y a W V z I C 8 + P C 9 J d G V t P j x J d G V t P j x J d G V t T G 9 j Y X R p b 2 4 + P E l 0 Z W 1 U e X B l P k Z v c m 1 1 b G E 8 L 0 l 0 Z W 1 U e X B l P j x J d G V t U G F 0 a D 5 T Z W N 0 a W 9 u M S 9 U Y W J l b G E z J T I w K D I p L 1 R p c G 8 l M j B B b H R l c m F k b z w v S X R l b V B h d G g + P C 9 J d G V t T G 9 j Y X R p b 2 4 + P F N 0 Y W J s Z U V u d H J p Z X M g L z 4 8 L 0 l 0 Z W 0 + P E l 0 Z W 0 + P E l 0 Z W 1 M b 2 N h d G l v b j 4 8 S X R l b V R 5 c G U + R m 9 y b X V s Y T w v S X R l b V R 5 c G U + P E l 0 Z W 1 Q Y X R o P l N l Y 3 R p b 2 4 x L 1 R h Y m V s Y T M l M j A o M i k v Q 2 9 s d W 5 h c y U y M E 4 l Q z M l Q T N v J T I w R G l u J U M z J U E y b W l j Y X M 8 L 0 l 0 Z W 1 Q Y X R o P j w v S X R l b U x v Y 2 F 0 a W 9 u P j x T d G F i b G V F b n R y a W V z I C 8 + P C 9 J d G V t P j x J d G V t P j x J d G V t T G 9 j Y X R p b 2 4 + P E l 0 Z W 1 U e X B l P k Z v c m 1 1 b G E 8 L 0 l 0 Z W 1 U e X B l P j x J d G V t U G F 0 a D 5 T Z W N 0 a W 9 u M S 9 U Y W J l b G 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Z m M x N D Z l Z j Q t N G R m Z S 0 0 Y z M z L T g z N z Y t M D F j N D N m Z W F k O D M 5 I i A v P j x F b n R y e S B U e X B l P S J C d W Z m Z X J O Z X h 0 U m V m c m V z a C I g V m F s d W U 9 I m w x I i A v P j x F b n R y e S B U e X B l P S J S Z X N 1 b H R U e X B l I i B W Y W x 1 Z T 0 i c 1 R h Y m x l I i A v P j x F b n R y e S B U e X B l P S J O Y W 1 l V X B k Y X R l Z E F m d G V y R m l s b C I g V m F s d W U 9 I m w w I i A v P j x F b n R y e S B U e X B l P S J O Y X Z p Z 2 F 0 a W 9 u U 3 R l c E 5 h b W U i I F Z h b H V l P S J z T m F 2 Z W d h w 6 f D o 2 8 i I C 8 + P E V u d H J 5 I F R 5 c G U 9 I k Z p b G x l Z E N v b X B s Z X R l U m V z d W x 0 V G 9 X b 3 J r c 2 h l Z X Q i I F Z h b H V l P S J s M S I g L z 4 8 R W 5 0 c n k g V H l w Z T 0 i U m V s Y X R p b 2 5 z a G l w S W 5 m b 0 N v b n R h a W 5 l c i I g V m F s d W U 9 I n N 7 J n F 1 b 3 Q 7 Y 2 9 s d W 1 u Q 2 9 1 b n Q m c X V v d D s 6 N S w m c X V v d D t r Z X l D b 2 x 1 b W 5 O Y W 1 l c y Z x d W 9 0 O z p b X S w m c X V v d D t x d W V y e V J l b G F 0 a W 9 u c 2 h p c H M m c X V v d D s 6 W 1 0 s J n F 1 b 3 Q 7 Y 2 9 s d W 1 u S W R l b n R p d G l l c y Z x d W 9 0 O z p b J n F 1 b 3 Q 7 U 2 V j d G l v b j E v V G F i Z W x h M S 9 B d X R v U m V t b 3 Z l Z E N v b H V t b n M x L n t Q b 2 x v L D B 9 J n F 1 b 3 Q 7 L C Z x d W 9 0 O 1 N l Y 3 R p b 2 4 x L 1 R h Y m V s Y T E v Q X V 0 b 1 J l b W 9 2 Z W R D b 2 x 1 b W 5 z M S 5 7 V G l w b y w x f S Z x d W 9 0 O y w m c X V v d D t T Z W N 0 a W 9 u M S 9 U Y W J l b G E x L 0 F 1 d G 9 S Z W 1 v d m V k Q 2 9 s d W 1 u c z E u e 0 N v b W V u d M O h c m l v L D J 9 J n F 1 b 3 Q 7 L C Z x d W 9 0 O 1 N l Y 3 R p b 2 4 x L 1 R h Y m V s Y T E v Q X V 0 b 1 J l b W 9 2 Z W R D b 2 x 1 b W 5 z M S 5 7 Q X R y a W J 1 d G 8 s M 3 0 m c X V v d D s s J n F 1 b 3 Q 7 U 2 V j d G l v b j E v V G F i Z W x h M S 9 B d X R v U m V t b 3 Z l Z E N v b H V t b n M x L n t W Y W x v c i w 0 f S Z x d W 9 0 O 1 0 s J n F 1 b 3 Q 7 Q 2 9 s d W 1 u Q 2 9 1 b n Q m c X V v d D s 6 N S w m c X V v d D t L Z X l D b 2 x 1 b W 5 O Y W 1 l c y Z x d W 9 0 O z p b X S w m c X V v d D t D b 2 x 1 b W 5 J Z G V u d G l 0 a W V z J n F 1 b 3 Q 7 O l s m c X V v d D t T Z W N 0 a W 9 u M S 9 U Y W J l b G E x L 0 F 1 d G 9 S Z W 1 v d m V k Q 2 9 s d W 1 u c z E u e 1 B v b G 8 s M H 0 m c X V v d D s s J n F 1 b 3 Q 7 U 2 V j d G l v b j E v V G F i Z W x h M S 9 B d X R v U m V t b 3 Z l Z E N v b H V t b n M x L n t U a X B v L D F 9 J n F 1 b 3 Q 7 L C Z x d W 9 0 O 1 N l Y 3 R p b 2 4 x L 1 R h Y m V s Y T E v Q X V 0 b 1 J l b W 9 2 Z W R D b 2 x 1 b W 5 z M S 5 7 Q 2 9 t Z W 5 0 w 6 F y a W 8 s M n 0 m c X V v d D s s J n F 1 b 3 Q 7 U 2 V j d G l v b j E v V G F i Z W x h M S 9 B d X R v U m V t b 3 Z l Z E N v b H V t b n M x L n t B d H J p Y n V 0 b y w z f S Z x d W 9 0 O y w m c X V v d D t T Z W N 0 a W 9 u M S 9 U Y W J l b G E x L 0 F 1 d G 9 S Z W 1 v d m V k Q 2 9 s d W 1 u c z E u e 1 Z h b G 9 y L D R 9 J n F 1 b 3 Q 7 X S w m c X V v d D t S Z W x h d G l v b n N o a X B J b m Z v J n F 1 b 3 Q 7 O l t d f S I g L z 4 8 R W 5 0 c n k g V H l w Z T 0 i R m l s b F N 0 Y X R 1 c y I g V m F s d W U 9 I n N X Y W l 0 a W 5 n R m 9 y R X h j Z W x S Z W Z y Z X N o I i A v P j x F b n R y e S B U e X B l P S J G a W x s Q 2 9 s d W 1 u T m F t Z X M i I F Z h b H V l P S J z W y Z x d W 9 0 O 1 B v b G 8 m c X V v d D s s J n F 1 b 3 Q 7 V G l w b y Z x d W 9 0 O y w m c X V v d D t D b 2 1 l b n T D o X J p b y Z x d W 9 0 O y w m c X V v d D t B d H J p Y n V 0 b y Z x d W 9 0 O y w m c X V v d D t W Y W x v c i Z x d W 9 0 O 1 0 i I C 8 + P E V u d H J 5 I F R 5 c G U 9 I k Z p b G x D b 2 x 1 b W 5 U e X B l c y I g V m F s d W U 9 I n N C Z 1 l H Q m d Z P S I g L z 4 8 R W 5 0 c n k g V H l w Z T 0 i R m l s b E x h c 3 R V c G R h d G V k I i B W Y W x 1 Z T 0 i Z D I w M j Q t M D Q t M z B U M T I 6 M T E 6 M j A u N j I w M j k 1 N V o i I C 8 + P E V u d H J 5 I F R 5 c G U 9 I k Z p b G x F c n J v c k N v d W 5 0 I i B W Y W x 1 Z T 0 i b D A i I C 8 + P E V u d H J 5 I F R 5 c G U 9 I k Z p b G x F c n J v c k N v Z G U i I F Z h b H V l P S J z V W 5 r b m 9 3 b i I g L z 4 8 R W 5 0 c n k g V H l w Z T 0 i R m l s b E N v d W 5 0 I i B W Y W x 1 Z T 0 i b D A i I C 8 + P E V u d H J 5 I F R 5 c G U 9 I k F k Z G V k V G 9 E Y X R h T W 9 k Z W w i I F Z h b H V l P S J s M C I g L z 4 8 L 1 N 0 Y W J s Z U V u d H J p Z X M + P C 9 J d G V t P j x J d G V t P j x J d G V t T G 9 j Y X R p b 2 4 + P E l 0 Z W 1 U e X B l P k Z v c m 1 1 b G E 8 L 0 l 0 Z W 1 U e X B l P j x J d G V t U G F 0 a D 5 T Z W N 0 a W 9 u M S 9 U Y W J l b G E x L 0 Z v b n R l P C 9 J d G V t U G F 0 a D 4 8 L 0 l 0 Z W 1 M b 2 N h d G l v b j 4 8 U 3 R h Y m x l R W 5 0 c m l l c y A v P j w v S X R l b T 4 8 S X R l b T 4 8 S X R l b U x v Y 2 F 0 a W 9 u P j x J d G V t V H l w Z T 5 G b 3 J t d W x h P C 9 J d G V t V H l w Z T 4 8 S X R l b V B h d G g + U 2 V j d G l v b j E v V G F i Z W x h M S 9 U a X B v J T I w Q W x 0 Z X J h Z G 8 8 L 0 l 0 Z W 1 Q Y X R o P j w v S X R l b U x v Y 2 F 0 a W 9 u P j x T d G F i b G V F b n R y a W V z I C 8 + P C 9 J d G V t P j x J d G V t P j x J d G V t T G 9 j Y X R p b 2 4 + P E l 0 Z W 1 U e X B l P k Z v c m 1 1 b G E 8 L 0 l 0 Z W 1 U e X B l P j x J d G V t U G F 0 a D 5 T Z W N 0 a W 9 u M S 9 U Y W J l b G E x L 0 N v b H V u Y X M l M j B O J U M z J U E z b y U y M E R p b i V D M y V B M m 1 p Y 2 F z P C 9 J d G V t U G F 0 a D 4 8 L 0 l 0 Z W 1 M b 2 N h d G l v b j 4 8 U 3 R h Y m x l R W 5 0 c m l l c y A v P j w v S X R l b T 4 8 S X R l b T 4 8 S X R l b U x v Y 2 F 0 a W 9 u P j x J d G V t V H l w Z T 5 G b 3 J t d W x h P C 9 J d G V t V H l w Z T 4 8 S X R l b V B h d G g + U 2 V j d G l v b j E v V G F i Z W x h M S 9 M a W 5 o Y X M l M j B G a W x 0 c m F k Y X M 8 L 0 l 0 Z W 1 Q Y X R o P j w v S X R l b U x v Y 2 F 0 a W 9 u P j x T d G F i b G V F b n R y a W V z I C 8 + P C 9 J d G V t P j w v S X R l b X M + P C 9 M b 2 N h b F B h Y 2 t h Z 2 V N Z X R h Z G F 0 Y U Z p b G U + F g A A A F B L B Q Y A A A A A A A A A A A A A A A A A A A A A A A D a A A A A A Q A A A N C M n d 8 B F d E R j H o A w E / C l + s B A A A A 3 D R s R x c U h E a 0 0 h j v V J T J I A A A A A A C A A A A A A A D Z g A A w A A A A B A A A A D s z r M B I s h X 9 Y s C x c O O M e h G A A A A A A S A A A C g A A A A E A A A A M 9 + i 8 H K u A x T W 2 q B 9 i N U q D F Q A A A A C 9 X 5 Z h 5 t D 9 U U Z D S B 4 x J N 4 s K N i w P a n s S b D a p D + S Y Y R r 6 E 3 D Q m r 7 B n / Q R + 3 w 9 m F s c i i d W Q N Z 3 H h z O H N B 8 d K 0 A o F J n a V T a T P o r p K c k X h y g j l l k U A A A A H m 0 Y k f 4 y U e D 2 j c v X D i B I f 7 Y H V A E = < / D a t a M a s h u p > 
</file>

<file path=customXml/itemProps1.xml><?xml version="1.0" encoding="utf-8"?>
<ds:datastoreItem xmlns:ds="http://schemas.openxmlformats.org/officeDocument/2006/customXml" ds:itemID="{2AEE3E47-35DC-4498-B62A-50A7987AEE1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Apresentação</vt:lpstr>
      <vt:lpstr>Resultados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SILVIO PERSONA FILHO</dc:creator>
  <cp:lastModifiedBy>HELIO RUBENS GODOY LECHINEWSKI</cp:lastModifiedBy>
  <dcterms:created xsi:type="dcterms:W3CDTF">2024-04-15T12:06:11Z</dcterms:created>
  <dcterms:modified xsi:type="dcterms:W3CDTF">2024-05-12T15:00:46Z</dcterms:modified>
</cp:coreProperties>
</file>